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951\Desktop\"/>
    </mc:Choice>
  </mc:AlternateContent>
  <xr:revisionPtr revIDLastSave="0" documentId="13_ncr:1_{3B5F6484-C2BD-4985-8B47-90D03FD2BB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高校毕业生招聘计划  (2)" sheetId="1" state="hidden" r:id="rId1"/>
    <sheet name="对外发布版" sheetId="2" r:id="rId2"/>
  </sheets>
  <definedNames>
    <definedName name="_xlnm._FilterDatabase" localSheetId="1" hidden="1">对外发布版!$A$3:$L$76</definedName>
    <definedName name="_xlnm._FilterDatabase" localSheetId="0" hidden="1">'高校毕业生招聘计划  (2)'!$A$4:$XFA$87</definedName>
    <definedName name="_xlnm.Print_Titles" localSheetId="0">'高校毕业生招聘计划  (2)'!$4:$4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2" l="1"/>
  <c r="K72" i="2"/>
  <c r="K65" i="2"/>
  <c r="K57" i="2"/>
  <c r="K46" i="2"/>
  <c r="K44" i="2"/>
  <c r="K40" i="2"/>
  <c r="K34" i="2"/>
  <c r="K25" i="2"/>
  <c r="K17" i="2"/>
  <c r="M85" i="1"/>
  <c r="M87" i="1" s="1"/>
  <c r="L85" i="1"/>
  <c r="M80" i="1"/>
  <c r="L80" i="1"/>
  <c r="L87" i="1" s="1"/>
  <c r="M73" i="1"/>
  <c r="L73" i="1"/>
  <c r="M63" i="1"/>
  <c r="L63" i="1"/>
  <c r="M54" i="1"/>
  <c r="L54" i="1"/>
  <c r="M52" i="1"/>
  <c r="L52" i="1"/>
  <c r="M47" i="1"/>
  <c r="L47" i="1"/>
  <c r="M40" i="1"/>
  <c r="L40" i="1"/>
  <c r="M26" i="1"/>
  <c r="L26" i="1"/>
  <c r="M18" i="1"/>
  <c r="L18" i="1"/>
  <c r="K76" i="2" l="1"/>
</calcChain>
</file>

<file path=xl/sharedStrings.xml><?xml version="1.0" encoding="utf-8"?>
<sst xmlns="http://schemas.openxmlformats.org/spreadsheetml/2006/main" count="1078" uniqueCount="278">
  <si>
    <t>附件4-1</t>
  </si>
  <si>
    <t>云南锡业集团（控股）有限责任公司2022年度高校毕业生招聘计划岗位明细表</t>
  </si>
  <si>
    <t>总序</t>
  </si>
  <si>
    <t>序号</t>
  </si>
  <si>
    <t>用人单位</t>
  </si>
  <si>
    <t>岗位信息</t>
  </si>
  <si>
    <t>岗位条件</t>
  </si>
  <si>
    <t>各单位需求计划</t>
  </si>
  <si>
    <t>控股公司人力资源部拟定计划</t>
  </si>
  <si>
    <t>备注</t>
  </si>
  <si>
    <t xml:space="preserve">岗位类别
</t>
  </si>
  <si>
    <t>岗位名称</t>
  </si>
  <si>
    <t>岗位职责（概述）</t>
  </si>
  <si>
    <t>工作地点</t>
  </si>
  <si>
    <t>薪酬待遇</t>
  </si>
  <si>
    <t>专业要求</t>
  </si>
  <si>
    <t>学历要求</t>
  </si>
  <si>
    <t>其他要求</t>
  </si>
  <si>
    <t>老厂分公司</t>
  </si>
  <si>
    <t>管理岗位</t>
  </si>
  <si>
    <t>法务专员</t>
  </si>
  <si>
    <t>从事审计、风控、法务等工作</t>
  </si>
  <si>
    <t>老厂</t>
  </si>
  <si>
    <t>5-11万元/年</t>
  </si>
  <si>
    <t>法学类专业</t>
  </si>
  <si>
    <t>本科</t>
  </si>
  <si>
    <t>工程技术岗位</t>
  </si>
  <si>
    <t>测量技术</t>
  </si>
  <si>
    <t>测量专业相关技术管理工作</t>
  </si>
  <si>
    <t>4-10万元/年</t>
  </si>
  <si>
    <t>测绘工程</t>
  </si>
  <si>
    <t>专科</t>
  </si>
  <si>
    <t>采矿技术</t>
  </si>
  <si>
    <t>采矿专业相关技术管理工作</t>
  </si>
  <si>
    <t>采矿工程</t>
  </si>
  <si>
    <t>安全管理</t>
  </si>
  <si>
    <t>安全监督检查及管理工作</t>
  </si>
  <si>
    <t>安全工程</t>
  </si>
  <si>
    <t>工程建设管理员</t>
  </si>
  <si>
    <t>从事井下、地面工程建设施工管理相关工作</t>
  </si>
  <si>
    <t>采矿工程、土建工程、工程造价</t>
  </si>
  <si>
    <t>分析测试</t>
  </si>
  <si>
    <t>矿物元素分析测试等工作</t>
  </si>
  <si>
    <t>工业分析与检验</t>
  </si>
  <si>
    <t>地质技术</t>
  </si>
  <si>
    <t>地质专业相关技术管理工作</t>
  </si>
  <si>
    <t>地质工程</t>
  </si>
  <si>
    <t>电气技术</t>
  </si>
  <si>
    <t>电气设备相关技术管理工作</t>
  </si>
  <si>
    <t>电气工程及其自动化</t>
  </si>
  <si>
    <t>机械技术</t>
  </si>
  <si>
    <t>机械设备相关技术管理工作</t>
  </si>
  <si>
    <t>机械工程及其自动化</t>
  </si>
  <si>
    <t>信息化管理</t>
  </si>
  <si>
    <t>电子信息工程、企业信息化管理</t>
  </si>
  <si>
    <t>信息化、计算机</t>
  </si>
  <si>
    <t>选矿技术</t>
  </si>
  <si>
    <t>选矿专业相关技术管理工作</t>
  </si>
  <si>
    <t>矿物加工工程</t>
  </si>
  <si>
    <t>小计1：</t>
  </si>
  <si>
    <t>卡房分公司</t>
  </si>
  <si>
    <t>地质技术员</t>
  </si>
  <si>
    <t>从事井下地质技术工作</t>
  </si>
  <si>
    <t>卡房</t>
  </si>
  <si>
    <t>资源勘查工程</t>
  </si>
  <si>
    <t>本科及以上</t>
  </si>
  <si>
    <t>测量技术员</t>
  </si>
  <si>
    <t>从事井下测量技术工作</t>
  </si>
  <si>
    <t>4万-10万/年</t>
  </si>
  <si>
    <t>测量工程</t>
  </si>
  <si>
    <t>专科及以上</t>
  </si>
  <si>
    <t>采矿技术员</t>
  </si>
  <si>
    <t>从事井下采矿技术工作</t>
  </si>
  <si>
    <t>选矿技术员</t>
  </si>
  <si>
    <t>从事选矿试验及相关技术工作</t>
  </si>
  <si>
    <t>机械技术员</t>
  </si>
  <si>
    <t>从事设备技术管理工作</t>
  </si>
  <si>
    <t>电气技术员</t>
  </si>
  <si>
    <t>从事电气技术管理工作</t>
  </si>
  <si>
    <t>法律文书起草审核、法律文件及合同管理等工作</t>
  </si>
  <si>
    <t>法学</t>
  </si>
  <si>
    <t>小计2：</t>
  </si>
  <si>
    <t>文山锌铟</t>
  </si>
  <si>
    <t>安全环保储备岗</t>
  </si>
  <si>
    <t>安全环保相关工作</t>
  </si>
  <si>
    <t>马关</t>
  </si>
  <si>
    <t>安全技术管理、安全工程类、环境工程类专业</t>
  </si>
  <si>
    <t>人力资源储备岗</t>
  </si>
  <si>
    <t>人力资源部相关工作</t>
  </si>
  <si>
    <t>人力资源管理、工商管理、行政管理、劳动与社会保障、经济学、审计等</t>
  </si>
  <si>
    <t>财务储备岗</t>
  </si>
  <si>
    <t>财务相关工作</t>
  </si>
  <si>
    <t>财务管理、会计学、统计与会计核算等专业</t>
  </si>
  <si>
    <t>法务储备岗</t>
  </si>
  <si>
    <t>法务相关工作</t>
  </si>
  <si>
    <t>法学、经济法学、法律、审计等专业</t>
  </si>
  <si>
    <t>市场营销储备岗</t>
  </si>
  <si>
    <t>市场营销相关工作</t>
  </si>
  <si>
    <t>市场营销、国际经济与贸易、电子商务、网络营销、采购管理、供应链管理、商务策划管理等专业</t>
  </si>
  <si>
    <t>ERP系统技术储备岗</t>
  </si>
  <si>
    <t>各类信息系统与平台技术管理</t>
  </si>
  <si>
    <t>计算机信息化管理、计算机科学与技术、计算机网络技术</t>
  </si>
  <si>
    <t>工程技术或直接生产岗位</t>
  </si>
  <si>
    <t>冶金技术储备岗</t>
  </si>
  <si>
    <t>冶炼技术相关工作</t>
  </si>
  <si>
    <t>冶金工程、冶金技术、有色冶金、金属材料等冶金类专业；应用化学、化学工程与工艺类专业；能源与动力工程</t>
  </si>
  <si>
    <t>工程技术或辅助生产岗位</t>
  </si>
  <si>
    <t>电气自动化技术储备岗</t>
  </si>
  <si>
    <t>电气自动化技术相关工作</t>
  </si>
  <si>
    <t>电气自动化、电气工程类专业；计算机、网络工程、通信工程、电自信息工程、自动化控制类专业、电子信息化工程、测控技术与仪器                   </t>
  </si>
  <si>
    <t>机械技术储备岗</t>
  </si>
  <si>
    <t>机械技术相关工作</t>
  </si>
  <si>
    <t>机械工程类、机电一体化、焊接技术与自动化、机械设备维修与管理类专业</t>
  </si>
  <si>
    <t>辅助生产岗位</t>
  </si>
  <si>
    <t>化验技术储备岗</t>
  </si>
  <si>
    <t>化验分析相关工作</t>
  </si>
  <si>
    <t>化学、化验分析、应用化学、化学工程与工艺、分析检测专业</t>
  </si>
  <si>
    <t>冶炼操作班组长培养储备岗</t>
  </si>
  <si>
    <t>冶炼操作相关工作</t>
  </si>
  <si>
    <t>专业不限（冶金化工、机械类、电气类专业优先） </t>
  </si>
  <si>
    <t>小计5：</t>
  </si>
  <si>
    <t>锡化工公司</t>
  </si>
  <si>
    <t>产品研发</t>
  </si>
  <si>
    <t>产品开发、技术改进、技术服务。</t>
  </si>
  <si>
    <t>昆明 
个旧</t>
  </si>
  <si>
    <t>面议</t>
  </si>
  <si>
    <t>化工、化学、材料等相关专业</t>
  </si>
  <si>
    <t>博士</t>
  </si>
  <si>
    <t>个旧</t>
  </si>
  <si>
    <t>9～12万/年</t>
  </si>
  <si>
    <t>硕士</t>
  </si>
  <si>
    <t>安全管理监督</t>
  </si>
  <si>
    <t>化工、化学、安全专业</t>
  </si>
  <si>
    <t>市场营销岗位</t>
  </si>
  <si>
    <t>市场营销</t>
  </si>
  <si>
    <t>锡化工产品营销及应用技术服务</t>
  </si>
  <si>
    <t>苏州/佛山/昆明</t>
  </si>
  <si>
    <t>8～17万/年</t>
  </si>
  <si>
    <t>市场营销、经济学、应用化学专业</t>
  </si>
  <si>
    <t>昆明1人、苏州2人、南海2人</t>
  </si>
  <si>
    <t>直接生产岗位</t>
  </si>
  <si>
    <t>生产操作</t>
  </si>
  <si>
    <t>生产过程控制操作</t>
  </si>
  <si>
    <t>化工、化学、机械、电气、自动化、机电一体化等相关专业</t>
  </si>
  <si>
    <t>内部调剂</t>
  </si>
  <si>
    <t>小计6：</t>
  </si>
  <si>
    <t>锡材公司</t>
  </si>
  <si>
    <t>研发员</t>
  </si>
  <si>
    <t>负责电子锡焊料、锡合金开发和性能测试工作；
负责科研项目资料及其他技术资料的编写工作；
熟练掌握金相、SEM、XRD 和 TEM 等专业相关领域相关设备的运用</t>
  </si>
  <si>
    <t>昆明</t>
  </si>
  <si>
    <t>按公司薪酬制度执行</t>
  </si>
  <si>
    <t>材料、化工类相关专业</t>
  </si>
  <si>
    <t>25-30万/年</t>
  </si>
  <si>
    <t>销售业务员</t>
  </si>
  <si>
    <t>负责产品市场营销工作及产品回款、市场数据收集及分析，做好客户管理</t>
  </si>
  <si>
    <t>上海、深圳、成都</t>
  </si>
  <si>
    <t>8-17万元/年</t>
  </si>
  <si>
    <t>市场营销、国际经济与贸易、工商管理等相关专业</t>
  </si>
  <si>
    <t>上海分公司2人、深圳分公司5人。</t>
  </si>
  <si>
    <t>销售助理</t>
  </si>
  <si>
    <t>负责销售分公司后台服务，订单价格核算，数据统计，会计核算。负责协助销售人员做好客户管理，制定购销合同，并处理好每天客户传真、下达的合同订单</t>
  </si>
  <si>
    <t>会计、财务管理、市场营销、电子商务等相关专业</t>
  </si>
  <si>
    <t>上海分公司2人、深圳分公司1人</t>
  </si>
  <si>
    <t>小计7：</t>
  </si>
  <si>
    <t>红河投资公司</t>
  </si>
  <si>
    <t>国际贸易专员</t>
  </si>
  <si>
    <t>负责国际贸易业务的市场开发；负责来料加工复出口业务的具体操作和执行；负责国际贸易业务的内部、外部相关单位对接工作等。</t>
  </si>
  <si>
    <t>7-15万元</t>
  </si>
  <si>
    <t>国际贸易、国际金融、工商管理等相关专业</t>
  </si>
  <si>
    <t>有相关实践经验及相关证书者优先</t>
  </si>
  <si>
    <t>小计9：</t>
  </si>
  <si>
    <t>物流公司</t>
  </si>
  <si>
    <t>物资采购员</t>
  </si>
  <si>
    <t>电气设备物资采购</t>
  </si>
  <si>
    <t>电气工程及其自动化相关专业</t>
  </si>
  <si>
    <t>化学材料类物资采购</t>
  </si>
  <si>
    <t>化学、化工工程专业</t>
  </si>
  <si>
    <t>安全环保管理员</t>
  </si>
  <si>
    <t>负责本公司安全、环保、消防全面监督检查、提出意见，督促整改落实工作；根据公司安全生产的总体规划，参与安全生产方案制定，职业健康安全制定、环境保护目标的制定；督促实施本公司安全管理工作计划等相关工作。</t>
  </si>
  <si>
    <t>安全工程、环保工程专业</t>
  </si>
  <si>
    <t>机务员</t>
  </si>
  <si>
    <t>承担厂内设备、通信线路的维护管理；对电路质量进行检查，质量分析，确保设备良好，改善电路质量；编制设备大修、更新计划和技术革新、技术改造方案，制定年、月度维护作业计划；组织维护人员学习业务技能，做好技术培训和考核工作；做好设备维护报表的上报工作等相关工作</t>
  </si>
  <si>
    <t>机电一体化、电气自动化、电气工程相关专业</t>
  </si>
  <si>
    <t>负责公司法务法务工作</t>
  </si>
  <si>
    <t>持有法律职业资格证书者优先考虑</t>
  </si>
  <si>
    <t>物流管理</t>
  </si>
  <si>
    <t>协助部门进行地区物流方案策划及实施，市场开拓工作，完善各项仓库管理制度、规范作业标准及流程，优化仓储及配送服务</t>
  </si>
  <si>
    <t>物流工程、物流管理、交通运输、车辆运输专业</t>
  </si>
  <si>
    <t>有良好的沟通协调能力</t>
  </si>
  <si>
    <t>信息系统管理员</t>
  </si>
  <si>
    <t>信息化系统建设与维护</t>
  </si>
  <si>
    <t>计算机信息管理、计算机应用技术</t>
  </si>
  <si>
    <t>融资专员</t>
  </si>
  <si>
    <t>负责对接银行、负责银行类融资工作；负责及时掌握各银行的信贷政策变化和金融创新产品的信息；负责建立、完善公司银行融资台帐，及时更新、分析和上报；负责银行融资业务的后续监控、分析、评估、管理工作，及时进行还款提醒，按时还本付息；负责完成银行融资业务合同等的档案归集工作</t>
  </si>
  <si>
    <t>金融</t>
  </si>
  <si>
    <t>小计10：</t>
  </si>
  <si>
    <t>研究院公司</t>
  </si>
  <si>
    <t>研发</t>
  </si>
  <si>
    <t>选矿试验研究、选厂生产调试</t>
  </si>
  <si>
    <t>本科1人、硕士1人、博士1人</t>
  </si>
  <si>
    <t>矿石工艺矿物学鉴定</t>
  </si>
  <si>
    <t>地质</t>
  </si>
  <si>
    <t>负责化工产品的工艺技术改进、化工新产品研发以及工业生产过程中的“三废”治理、高纯材料的研究；</t>
  </si>
  <si>
    <t>冶金、材料、化工、环保</t>
  </si>
  <si>
    <t>本科2人、硕士3人、博士2人</t>
  </si>
  <si>
    <t>标准制修订及市场拓展项目研发；ICP-AES、ICP-MS、高效液相色谱仪等设备分析样品</t>
  </si>
  <si>
    <t>化学及相关专业</t>
  </si>
  <si>
    <t>本科1人、硕士1人</t>
  </si>
  <si>
    <t>选矿设计</t>
  </si>
  <si>
    <t>从事选矿设计</t>
  </si>
  <si>
    <t>医学X线影像诊断员</t>
  </si>
  <si>
    <t>X线设备操作、出具X线检查报告、职业性尘肺病诊断、积极认真完成领导临时安排的其他工作任务</t>
  </si>
  <si>
    <t>医学X线影像诊断学</t>
  </si>
  <si>
    <t>公共卫生医师</t>
  </si>
  <si>
    <t>承担公共卫生医师职责，参与职业健康体检、职业病诊断、企业职业卫生相关工作，满足年限能够取得职业病诊断医师资格。积极认真完成领导临时安排的其他工作任务</t>
  </si>
  <si>
    <t>预防医学（公共卫生）（职业卫生方向）</t>
  </si>
  <si>
    <t>电气监测</t>
  </si>
  <si>
    <t>高压试验、能源监测</t>
  </si>
  <si>
    <t>电气自动化专业</t>
  </si>
  <si>
    <t>工程管理</t>
  </si>
  <si>
    <t>负责土地、建构筑物的资产管理，工程预算结算的编制、审核及年度建设项目的计划编制报送等工作</t>
  </si>
  <si>
    <t>工程管理、工程造价</t>
  </si>
  <si>
    <t>小计11：</t>
  </si>
  <si>
    <t>研发中心</t>
  </si>
  <si>
    <t>研发团队带头人</t>
  </si>
  <si>
    <t>负责对锡铟新材料及相关化合物领域进行合理规划，负责新产品、新工艺的研发，编制产品开发计划和平台发展规划；负责或协助团队项目的申报、实施和结题等工作；负责对研发平台产出的科研成果进行梳理，并对有前景的成果提出产业化转化建议</t>
  </si>
  <si>
    <t>材料类、材料工程、冶金、化学、化学工程等相关专业</t>
  </si>
  <si>
    <t>研发人员</t>
  </si>
  <si>
    <t>负责焊料研究</t>
  </si>
  <si>
    <t>8—11万元</t>
  </si>
  <si>
    <t>金属材料</t>
  </si>
  <si>
    <t>第一学历985或者硕士专业排名全国前五</t>
  </si>
  <si>
    <t>负责焊锡膏及助焊剂的研发，或其他锡化学品的研发</t>
  </si>
  <si>
    <t>化学与化工类专业、材料物理与化学专业、微电子连接等相关专业</t>
  </si>
  <si>
    <t>毕业课题从事与锡相关研究者优先</t>
  </si>
  <si>
    <t>新产品、新工艺的研发，协助项目负责人完成项目材料的编写及研究内容</t>
  </si>
  <si>
    <t>参与焊产业化项目，负责锡材加工产品的开发。</t>
  </si>
  <si>
    <t>金属材料制备和塑性成形等</t>
  </si>
  <si>
    <t>研发相关背景</t>
  </si>
  <si>
    <t>参与研发基金等项目，协助技术负责人根据课题组项目研究需要，承担相应的粉体、浆料、塑料相关的子课题研究和任务，主要包括文献调研、实验、数据分析与总结，以及科研报告的撰写等工作；协助技术负责人和相关合作单位进行子课题的沟通和监督；</t>
  </si>
  <si>
    <t>高分子材料方向</t>
  </si>
  <si>
    <t>良好的职业道德、较强的工作责任心；配合项目负责人组织产品需求调研、可行性分析、组织评审、创新立项、优化发展、试点导入及验收评审、结项等;</t>
  </si>
  <si>
    <t>小计12：</t>
  </si>
  <si>
    <t>数字云锡团队</t>
  </si>
  <si>
    <t>系统开发与运维工程师</t>
  </si>
  <si>
    <t>负责系统二次开发问题的处理、优化；负责新需求的二次开发、测试、部署；配合ERP与外围系统的集成运维；负责BW、BPC、SAC系统设计、开发、测试；负责对集团全局性业务规则配置进行管理和日常维护，负责对集团系统配置进行管理和日常维护。</t>
  </si>
  <si>
    <t>计算机相关专业</t>
  </si>
  <si>
    <t>大数据工程师</t>
  </si>
  <si>
    <t>负责锡产业大数据平台设计、分析、运维，一是进行锡产业大数据平台建设需求分析、平台选择、技术架构设计、开发、测试和部署；二是收集、处理和执行统计数据分析、UI设计，提取、分析、呈现数据，通过数据建模、机器学习和算法实现智能分析预测；三是日常运维，保障大数据平台有效运行，确保数据安全，进行数据备份和数据恢复等工作。</t>
  </si>
  <si>
    <t>硕士及以上</t>
  </si>
  <si>
    <t>网络安全 
管理员</t>
  </si>
  <si>
    <t>负责网络规划、网络设备日常维护，确保网络通信传输畅通；负责防火墙、上网行为管理、安全态势感知系统等安全设备策略的规划和维护，安全日志的审计；负责网络安全等级保护，负责制定网络安全管理制度、并监督执行；负责数据中心机房设备或软件新增、调整、登记、使用、报废和统计等资产管理工作，负责软件正版化工作；负责数据中心机房各信息系统服务器的、配电系统、空调系统的安全监控和日常管理，及时排除硬件故障，保障系统安全稳定运行；负责系统数据安全，包括数据备份和恢复策略制定、执行及恢复验证。</t>
  </si>
  <si>
    <t>智能制造 
管理员</t>
  </si>
  <si>
    <t>负责数字矿山、智能冶炼、智能深加工工厂等智能制造、项目建设规划、方案设计、项目实施等；负责推进两化融合贯标、政策争取工作。</t>
  </si>
  <si>
    <t>小计13：</t>
  </si>
  <si>
    <t>香港公司</t>
  </si>
  <si>
    <t>市场营销岗</t>
  </si>
  <si>
    <t>运营中心业务员</t>
  </si>
  <si>
    <t>市场部业务，包括但不限于锡锭、锡材、有机、无机产品的市场洽谈和合同制作；单证制作、业务台账录入、物流跟踪；客户信息管理；市场分析报告、市场信息收集</t>
  </si>
  <si>
    <t>香港、国内</t>
  </si>
  <si>
    <t>国际贸易、商务英语</t>
  </si>
  <si>
    <t>合计：</t>
  </si>
  <si>
    <t>小计3：</t>
  </si>
  <si>
    <t>小计4：</t>
  </si>
  <si>
    <t>应用服务技术员</t>
  </si>
  <si>
    <t>熟悉公司产品及生产工艺，负责产品开发及产品性能改进；产品售前售中售后服务，产品认证测试、客户应用端技术支持、产品应用场景故障排除、产品性能及稳定性提升改进反馈、新客户开发等</t>
  </si>
  <si>
    <t>材料、化工等相关专业</t>
  </si>
  <si>
    <t>物流管理员</t>
  </si>
  <si>
    <t>计划招聘人数</t>
    <phoneticPr fontId="11" type="noConversion"/>
  </si>
  <si>
    <t>小计6：</t>
    <phoneticPr fontId="11" type="noConversion"/>
  </si>
  <si>
    <t>小计7：</t>
    <phoneticPr fontId="11" type="noConversion"/>
  </si>
  <si>
    <t>小计8：</t>
    <phoneticPr fontId="11" type="noConversion"/>
  </si>
  <si>
    <t>小计9：</t>
    <phoneticPr fontId="11" type="noConversion"/>
  </si>
  <si>
    <t>小计10：</t>
    <phoneticPr fontId="11" type="noConversion"/>
  </si>
  <si>
    <t>小计11：</t>
    <phoneticPr fontId="11" type="noConversion"/>
  </si>
  <si>
    <t>云南锡业集团（控股）有限责任公司2022年度高校毕业生招聘计划岗位明细表</t>
    <phoneticPr fontId="11" type="noConversion"/>
  </si>
  <si>
    <t>个旧</t>
    <phoneticPr fontId="11" type="noConversion"/>
  </si>
  <si>
    <t>文山马关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</si>
</sst>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58" fontId="2" fillId="0" borderId="1" xfId="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 2" xfId="2" xr:uid="{00000000-0005-0000-0000-00002D000000}"/>
    <cellStyle name="常规 3" xfId="3" xr:uid="{00000000-0005-0000-0000-000033000000}"/>
    <cellStyle name="常规 3 2" xfId="1" xr:uid="{00000000-0005-0000-0000-000028000000}"/>
    <cellStyle name="常规 4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XFA87"/>
  <sheetViews>
    <sheetView workbookViewId="0">
      <pane xSplit="5" ySplit="4" topLeftCell="G41" activePane="bottomRight" state="frozenSplit"/>
      <selection pane="topRight"/>
      <selection pane="bottomLeft"/>
      <selection pane="bottomRight" activeCell="H48" sqref="H48"/>
    </sheetView>
  </sheetViews>
  <sheetFormatPr defaultColWidth="9" defaultRowHeight="13.5" x14ac:dyDescent="0.15"/>
  <cols>
    <col min="1" max="1" width="4.5" style="7" customWidth="1"/>
    <col min="2" max="2" width="4.75" style="8" customWidth="1"/>
    <col min="3" max="3" width="10.375" style="9" customWidth="1"/>
    <col min="4" max="4" width="12.875" style="9" customWidth="1"/>
    <col min="5" max="5" width="13.875" style="10" customWidth="1"/>
    <col min="6" max="6" width="35.125" style="10" customWidth="1"/>
    <col min="7" max="7" width="6.125" style="9" customWidth="1"/>
    <col min="8" max="8" width="18.875" style="9" customWidth="1"/>
    <col min="9" max="9" width="41.125" style="10" customWidth="1"/>
    <col min="10" max="10" width="10.875" style="9" customWidth="1"/>
    <col min="11" max="11" width="22.375" style="9" customWidth="1"/>
    <col min="12" max="12" width="6.5" style="8" customWidth="1"/>
    <col min="13" max="13" width="6.875" style="7" customWidth="1"/>
    <col min="14" max="16384" width="9" style="7"/>
  </cols>
  <sheetData>
    <row r="1" spans="1:16381" ht="26.1" customHeight="1" x14ac:dyDescent="0.15">
      <c r="A1" s="40" t="s">
        <v>0</v>
      </c>
      <c r="B1" s="40"/>
      <c r="C1" s="40"/>
      <c r="D1" s="40"/>
    </row>
    <row r="2" spans="1:16381" ht="39" customHeight="1" x14ac:dyDescent="0.15">
      <c r="A2" s="41" t="s">
        <v>1</v>
      </c>
      <c r="B2" s="41"/>
      <c r="C2" s="41"/>
      <c r="D2" s="41"/>
      <c r="E2" s="42"/>
      <c r="F2" s="42"/>
      <c r="G2" s="41"/>
      <c r="H2" s="41"/>
      <c r="I2" s="42"/>
      <c r="J2" s="41"/>
      <c r="K2" s="41"/>
      <c r="L2" s="41"/>
    </row>
    <row r="3" spans="1:16381" ht="39" customHeight="1" x14ac:dyDescent="0.15">
      <c r="A3" s="47" t="s">
        <v>2</v>
      </c>
      <c r="B3" s="43" t="s">
        <v>3</v>
      </c>
      <c r="C3" s="43" t="s">
        <v>4</v>
      </c>
      <c r="D3" s="43" t="s">
        <v>5</v>
      </c>
      <c r="E3" s="44"/>
      <c r="F3" s="44"/>
      <c r="G3" s="43"/>
      <c r="H3" s="43"/>
      <c r="I3" s="43" t="s">
        <v>6</v>
      </c>
      <c r="J3" s="43"/>
      <c r="K3" s="43"/>
      <c r="L3" s="49" t="s">
        <v>7</v>
      </c>
      <c r="M3" s="49" t="s">
        <v>8</v>
      </c>
      <c r="N3" s="60" t="s">
        <v>9</v>
      </c>
    </row>
    <row r="4" spans="1:16381" s="1" customFormat="1" ht="48" customHeight="1" x14ac:dyDescent="0.15">
      <c r="A4" s="47"/>
      <c r="B4" s="43"/>
      <c r="C4" s="43"/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49"/>
      <c r="M4" s="49"/>
      <c r="N4" s="60"/>
    </row>
    <row r="5" spans="1:16381" s="2" customFormat="1" ht="21.95" hidden="1" customHeight="1" x14ac:dyDescent="0.15">
      <c r="A5" s="48">
        <v>1</v>
      </c>
      <c r="B5" s="13">
        <v>1</v>
      </c>
      <c r="C5" s="14" t="s">
        <v>18</v>
      </c>
      <c r="D5" s="14" t="s">
        <v>19</v>
      </c>
      <c r="E5" s="15" t="s">
        <v>20</v>
      </c>
      <c r="F5" s="15" t="s">
        <v>21</v>
      </c>
      <c r="G5" s="14" t="s">
        <v>22</v>
      </c>
      <c r="H5" s="14" t="s">
        <v>23</v>
      </c>
      <c r="I5" s="15" t="s">
        <v>24</v>
      </c>
      <c r="J5" s="14" t="s">
        <v>25</v>
      </c>
      <c r="K5" s="14"/>
      <c r="L5" s="13">
        <v>1</v>
      </c>
      <c r="M5" s="13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</row>
    <row r="6" spans="1:16381" s="2" customFormat="1" ht="21.95" hidden="1" customHeight="1" x14ac:dyDescent="0.15">
      <c r="A6" s="48"/>
      <c r="B6" s="13">
        <v>2</v>
      </c>
      <c r="C6" s="14" t="s">
        <v>18</v>
      </c>
      <c r="D6" s="14" t="s">
        <v>26</v>
      </c>
      <c r="E6" s="15" t="s">
        <v>27</v>
      </c>
      <c r="F6" s="15" t="s">
        <v>28</v>
      </c>
      <c r="G6" s="14" t="s">
        <v>22</v>
      </c>
      <c r="H6" s="14" t="s">
        <v>29</v>
      </c>
      <c r="I6" s="15" t="s">
        <v>30</v>
      </c>
      <c r="J6" s="14" t="s">
        <v>31</v>
      </c>
      <c r="K6" s="14"/>
      <c r="L6" s="13">
        <v>1</v>
      </c>
      <c r="M6" s="13">
        <v>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</row>
    <row r="7" spans="1:16381" s="2" customFormat="1" ht="21.95" hidden="1" customHeight="1" x14ac:dyDescent="0.15">
      <c r="A7" s="48"/>
      <c r="B7" s="13">
        <v>3</v>
      </c>
      <c r="C7" s="14" t="s">
        <v>18</v>
      </c>
      <c r="D7" s="14" t="s">
        <v>26</v>
      </c>
      <c r="E7" s="15" t="s">
        <v>27</v>
      </c>
      <c r="F7" s="15" t="s">
        <v>28</v>
      </c>
      <c r="G7" s="14" t="s">
        <v>22</v>
      </c>
      <c r="H7" s="14" t="s">
        <v>23</v>
      </c>
      <c r="I7" s="15" t="s">
        <v>30</v>
      </c>
      <c r="J7" s="14" t="s">
        <v>25</v>
      </c>
      <c r="K7" s="14"/>
      <c r="L7" s="13">
        <v>1</v>
      </c>
      <c r="M7" s="13">
        <v>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</row>
    <row r="8" spans="1:16381" s="2" customFormat="1" ht="21.95" hidden="1" customHeight="1" x14ac:dyDescent="0.15">
      <c r="A8" s="48"/>
      <c r="B8" s="13">
        <v>4</v>
      </c>
      <c r="C8" s="14" t="s">
        <v>18</v>
      </c>
      <c r="D8" s="14" t="s">
        <v>26</v>
      </c>
      <c r="E8" s="15" t="s">
        <v>32</v>
      </c>
      <c r="F8" s="15" t="s">
        <v>33</v>
      </c>
      <c r="G8" s="14" t="s">
        <v>22</v>
      </c>
      <c r="H8" s="14" t="s">
        <v>29</v>
      </c>
      <c r="I8" s="15" t="s">
        <v>34</v>
      </c>
      <c r="J8" s="14" t="s">
        <v>31</v>
      </c>
      <c r="K8" s="14"/>
      <c r="L8" s="13">
        <v>1</v>
      </c>
      <c r="M8" s="13">
        <v>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</row>
    <row r="9" spans="1:16381" s="2" customFormat="1" ht="21.95" hidden="1" customHeight="1" x14ac:dyDescent="0.15">
      <c r="A9" s="48"/>
      <c r="B9" s="13">
        <v>5</v>
      </c>
      <c r="C9" s="14" t="s">
        <v>18</v>
      </c>
      <c r="D9" s="14" t="s">
        <v>26</v>
      </c>
      <c r="E9" s="15" t="s">
        <v>32</v>
      </c>
      <c r="F9" s="15" t="s">
        <v>33</v>
      </c>
      <c r="G9" s="14" t="s">
        <v>22</v>
      </c>
      <c r="H9" s="14" t="s">
        <v>23</v>
      </c>
      <c r="I9" s="15" t="s">
        <v>34</v>
      </c>
      <c r="J9" s="14" t="s">
        <v>25</v>
      </c>
      <c r="K9" s="14"/>
      <c r="L9" s="13">
        <v>1</v>
      </c>
      <c r="M9" s="13">
        <v>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</row>
    <row r="10" spans="1:16381" s="2" customFormat="1" ht="21.95" hidden="1" customHeight="1" x14ac:dyDescent="0.15">
      <c r="A10" s="48"/>
      <c r="B10" s="13">
        <v>6</v>
      </c>
      <c r="C10" s="14" t="s">
        <v>18</v>
      </c>
      <c r="D10" s="14" t="s">
        <v>26</v>
      </c>
      <c r="E10" s="15" t="s">
        <v>35</v>
      </c>
      <c r="F10" s="15" t="s">
        <v>36</v>
      </c>
      <c r="G10" s="14" t="s">
        <v>22</v>
      </c>
      <c r="H10" s="14" t="s">
        <v>23</v>
      </c>
      <c r="I10" s="15" t="s">
        <v>37</v>
      </c>
      <c r="J10" s="14" t="s">
        <v>25</v>
      </c>
      <c r="K10" s="14"/>
      <c r="L10" s="13">
        <v>1</v>
      </c>
      <c r="M10" s="13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</row>
    <row r="11" spans="1:16381" s="2" customFormat="1" ht="21.95" hidden="1" customHeight="1" x14ac:dyDescent="0.15">
      <c r="A11" s="48"/>
      <c r="B11" s="13">
        <v>7</v>
      </c>
      <c r="C11" s="14" t="s">
        <v>18</v>
      </c>
      <c r="D11" s="14" t="s">
        <v>26</v>
      </c>
      <c r="E11" s="15" t="s">
        <v>38</v>
      </c>
      <c r="F11" s="15" t="s">
        <v>39</v>
      </c>
      <c r="G11" s="14" t="s">
        <v>22</v>
      </c>
      <c r="H11" s="14" t="s">
        <v>23</v>
      </c>
      <c r="I11" s="15" t="s">
        <v>40</v>
      </c>
      <c r="J11" s="14" t="s">
        <v>25</v>
      </c>
      <c r="K11" s="14"/>
      <c r="L11" s="13">
        <v>1</v>
      </c>
      <c r="M11" s="13">
        <v>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</row>
    <row r="12" spans="1:16381" s="2" customFormat="1" ht="21.95" hidden="1" customHeight="1" x14ac:dyDescent="0.15">
      <c r="A12" s="48"/>
      <c r="B12" s="13">
        <v>8</v>
      </c>
      <c r="C12" s="14" t="s">
        <v>18</v>
      </c>
      <c r="D12" s="14" t="s">
        <v>26</v>
      </c>
      <c r="E12" s="15" t="s">
        <v>41</v>
      </c>
      <c r="F12" s="15" t="s">
        <v>42</v>
      </c>
      <c r="G12" s="14" t="s">
        <v>22</v>
      </c>
      <c r="H12" s="14" t="s">
        <v>23</v>
      </c>
      <c r="I12" s="15" t="s">
        <v>43</v>
      </c>
      <c r="J12" s="14" t="s">
        <v>25</v>
      </c>
      <c r="K12" s="14"/>
      <c r="L12" s="13">
        <v>1</v>
      </c>
      <c r="M12" s="13">
        <v>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</row>
    <row r="13" spans="1:16381" s="3" customFormat="1" ht="21.95" hidden="1" customHeight="1" x14ac:dyDescent="0.15">
      <c r="A13" s="48"/>
      <c r="B13" s="13">
        <v>9</v>
      </c>
      <c r="C13" s="14" t="s">
        <v>18</v>
      </c>
      <c r="D13" s="14" t="s">
        <v>26</v>
      </c>
      <c r="E13" s="15" t="s">
        <v>44</v>
      </c>
      <c r="F13" s="15" t="s">
        <v>45</v>
      </c>
      <c r="G13" s="14" t="s">
        <v>22</v>
      </c>
      <c r="H13" s="14" t="s">
        <v>23</v>
      </c>
      <c r="I13" s="15" t="s">
        <v>46</v>
      </c>
      <c r="J13" s="14" t="s">
        <v>25</v>
      </c>
      <c r="K13" s="14"/>
      <c r="L13" s="13">
        <v>1</v>
      </c>
      <c r="M13" s="13">
        <v>1</v>
      </c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</row>
    <row r="14" spans="1:16381" s="3" customFormat="1" ht="21.95" hidden="1" customHeight="1" x14ac:dyDescent="0.15">
      <c r="A14" s="48"/>
      <c r="B14" s="13">
        <v>10</v>
      </c>
      <c r="C14" s="14" t="s">
        <v>18</v>
      </c>
      <c r="D14" s="14" t="s">
        <v>26</v>
      </c>
      <c r="E14" s="15" t="s">
        <v>47</v>
      </c>
      <c r="F14" s="15" t="s">
        <v>48</v>
      </c>
      <c r="G14" s="14" t="s">
        <v>22</v>
      </c>
      <c r="H14" s="14" t="s">
        <v>23</v>
      </c>
      <c r="I14" s="15" t="s">
        <v>49</v>
      </c>
      <c r="J14" s="14" t="s">
        <v>25</v>
      </c>
      <c r="K14" s="14"/>
      <c r="L14" s="13">
        <v>1</v>
      </c>
      <c r="M14" s="13">
        <v>1</v>
      </c>
      <c r="P14" s="2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</row>
    <row r="15" spans="1:16381" s="3" customFormat="1" ht="21.95" hidden="1" customHeight="1" x14ac:dyDescent="0.15">
      <c r="A15" s="48"/>
      <c r="B15" s="13">
        <v>11</v>
      </c>
      <c r="C15" s="14" t="s">
        <v>18</v>
      </c>
      <c r="D15" s="14" t="s">
        <v>26</v>
      </c>
      <c r="E15" s="15" t="s">
        <v>50</v>
      </c>
      <c r="F15" s="15" t="s">
        <v>51</v>
      </c>
      <c r="G15" s="14" t="s">
        <v>22</v>
      </c>
      <c r="H15" s="14" t="s">
        <v>23</v>
      </c>
      <c r="I15" s="15" t="s">
        <v>52</v>
      </c>
      <c r="J15" s="14" t="s">
        <v>25</v>
      </c>
      <c r="K15" s="14"/>
      <c r="L15" s="13">
        <v>1</v>
      </c>
      <c r="M15" s="13">
        <v>1</v>
      </c>
      <c r="P15" s="2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</row>
    <row r="16" spans="1:16381" s="3" customFormat="1" ht="21.95" hidden="1" customHeight="1" x14ac:dyDescent="0.15">
      <c r="A16" s="48"/>
      <c r="B16" s="13">
        <v>12</v>
      </c>
      <c r="C16" s="14" t="s">
        <v>18</v>
      </c>
      <c r="D16" s="14" t="s">
        <v>26</v>
      </c>
      <c r="E16" s="15" t="s">
        <v>53</v>
      </c>
      <c r="F16" s="15" t="s">
        <v>54</v>
      </c>
      <c r="G16" s="14" t="s">
        <v>22</v>
      </c>
      <c r="H16" s="14" t="s">
        <v>23</v>
      </c>
      <c r="I16" s="15" t="s">
        <v>55</v>
      </c>
      <c r="J16" s="14" t="s">
        <v>25</v>
      </c>
      <c r="K16" s="14"/>
      <c r="L16" s="13">
        <v>1</v>
      </c>
      <c r="M16" s="13">
        <v>1</v>
      </c>
      <c r="P16" s="2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</row>
    <row r="17" spans="1:16381" s="3" customFormat="1" ht="21.95" hidden="1" customHeight="1" x14ac:dyDescent="0.15">
      <c r="A17" s="48"/>
      <c r="B17" s="13">
        <v>13</v>
      </c>
      <c r="C17" s="14" t="s">
        <v>18</v>
      </c>
      <c r="D17" s="14" t="s">
        <v>26</v>
      </c>
      <c r="E17" s="15" t="s">
        <v>56</v>
      </c>
      <c r="F17" s="15" t="s">
        <v>57</v>
      </c>
      <c r="G17" s="14" t="s">
        <v>22</v>
      </c>
      <c r="H17" s="14" t="s">
        <v>23</v>
      </c>
      <c r="I17" s="15" t="s">
        <v>58</v>
      </c>
      <c r="J17" s="14" t="s">
        <v>25</v>
      </c>
      <c r="K17" s="14"/>
      <c r="L17" s="13">
        <v>2</v>
      </c>
      <c r="M17" s="13">
        <v>2</v>
      </c>
      <c r="P17" s="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</row>
    <row r="18" spans="1:16381" s="4" customFormat="1" ht="21.95" hidden="1" customHeight="1" x14ac:dyDescent="0.15">
      <c r="A18" s="48"/>
      <c r="B18" s="45" t="s">
        <v>59</v>
      </c>
      <c r="C18" s="45"/>
      <c r="D18" s="45"/>
      <c r="E18" s="46"/>
      <c r="F18" s="45"/>
      <c r="G18" s="45"/>
      <c r="H18" s="45"/>
      <c r="I18" s="45"/>
      <c r="J18" s="45"/>
      <c r="K18" s="45"/>
      <c r="L18" s="14">
        <f>SUM(L5:L17)</f>
        <v>14</v>
      </c>
      <c r="M18" s="14">
        <f>SUM(M5:M17)</f>
        <v>14</v>
      </c>
    </row>
    <row r="19" spans="1:16381" s="4" customFormat="1" ht="21.95" hidden="1" customHeight="1" x14ac:dyDescent="0.15">
      <c r="A19" s="50">
        <v>2</v>
      </c>
      <c r="B19" s="14">
        <v>1</v>
      </c>
      <c r="C19" s="14" t="s">
        <v>60</v>
      </c>
      <c r="D19" s="14" t="s">
        <v>26</v>
      </c>
      <c r="E19" s="16" t="s">
        <v>61</v>
      </c>
      <c r="F19" s="15" t="s">
        <v>62</v>
      </c>
      <c r="G19" s="14" t="s">
        <v>63</v>
      </c>
      <c r="H19" s="14" t="s">
        <v>23</v>
      </c>
      <c r="I19" s="15" t="s">
        <v>64</v>
      </c>
      <c r="J19" s="14" t="s">
        <v>65</v>
      </c>
      <c r="K19" s="14"/>
      <c r="L19" s="13">
        <v>2</v>
      </c>
      <c r="M19" s="13">
        <v>2</v>
      </c>
    </row>
    <row r="20" spans="1:16381" s="4" customFormat="1" ht="21.95" hidden="1" customHeight="1" x14ac:dyDescent="0.15">
      <c r="A20" s="50"/>
      <c r="B20" s="14">
        <v>2</v>
      </c>
      <c r="C20" s="14" t="s">
        <v>60</v>
      </c>
      <c r="D20" s="14" t="s">
        <v>26</v>
      </c>
      <c r="E20" s="16" t="s">
        <v>66</v>
      </c>
      <c r="F20" s="15" t="s">
        <v>67</v>
      </c>
      <c r="G20" s="14" t="s">
        <v>63</v>
      </c>
      <c r="H20" s="14" t="s">
        <v>68</v>
      </c>
      <c r="I20" s="15" t="s">
        <v>69</v>
      </c>
      <c r="J20" s="14" t="s">
        <v>70</v>
      </c>
      <c r="K20" s="14"/>
      <c r="L20" s="13">
        <v>1</v>
      </c>
      <c r="M20" s="13">
        <v>1</v>
      </c>
    </row>
    <row r="21" spans="1:16381" s="4" customFormat="1" ht="21.95" hidden="1" customHeight="1" x14ac:dyDescent="0.15">
      <c r="A21" s="50"/>
      <c r="B21" s="14">
        <v>3</v>
      </c>
      <c r="C21" s="14" t="s">
        <v>60</v>
      </c>
      <c r="D21" s="14" t="s">
        <v>26</v>
      </c>
      <c r="E21" s="16" t="s">
        <v>71</v>
      </c>
      <c r="F21" s="15" t="s">
        <v>72</v>
      </c>
      <c r="G21" s="14" t="s">
        <v>63</v>
      </c>
      <c r="H21" s="14" t="s">
        <v>23</v>
      </c>
      <c r="I21" s="15" t="s">
        <v>34</v>
      </c>
      <c r="J21" s="14" t="s">
        <v>65</v>
      </c>
      <c r="K21" s="14"/>
      <c r="L21" s="13">
        <v>3</v>
      </c>
      <c r="M21" s="13">
        <v>3</v>
      </c>
    </row>
    <row r="22" spans="1:16381" s="5" customFormat="1" ht="21.95" hidden="1" customHeight="1" x14ac:dyDescent="0.15">
      <c r="A22" s="50"/>
      <c r="B22" s="14">
        <v>4</v>
      </c>
      <c r="C22" s="14" t="s">
        <v>60</v>
      </c>
      <c r="D22" s="14" t="s">
        <v>26</v>
      </c>
      <c r="E22" s="16" t="s">
        <v>73</v>
      </c>
      <c r="F22" s="15" t="s">
        <v>74</v>
      </c>
      <c r="G22" s="14" t="s">
        <v>63</v>
      </c>
      <c r="H22" s="14" t="s">
        <v>23</v>
      </c>
      <c r="I22" s="15" t="s">
        <v>58</v>
      </c>
      <c r="J22" s="14" t="s">
        <v>65</v>
      </c>
      <c r="K22" s="14"/>
      <c r="L22" s="13">
        <v>1</v>
      </c>
      <c r="M22" s="13">
        <v>1</v>
      </c>
    </row>
    <row r="23" spans="1:16381" s="4" customFormat="1" ht="21.95" hidden="1" customHeight="1" x14ac:dyDescent="0.15">
      <c r="A23" s="50"/>
      <c r="B23" s="14">
        <v>5</v>
      </c>
      <c r="C23" s="14" t="s">
        <v>60</v>
      </c>
      <c r="D23" s="14" t="s">
        <v>26</v>
      </c>
      <c r="E23" s="15" t="s">
        <v>75</v>
      </c>
      <c r="F23" s="15" t="s">
        <v>76</v>
      </c>
      <c r="G23" s="14" t="s">
        <v>63</v>
      </c>
      <c r="H23" s="14" t="s">
        <v>23</v>
      </c>
      <c r="I23" s="15" t="s">
        <v>52</v>
      </c>
      <c r="J23" s="14" t="s">
        <v>65</v>
      </c>
      <c r="K23" s="14"/>
      <c r="L23" s="13">
        <v>1</v>
      </c>
      <c r="M23" s="13">
        <v>1</v>
      </c>
    </row>
    <row r="24" spans="1:16381" s="4" customFormat="1" ht="21.95" hidden="1" customHeight="1" x14ac:dyDescent="0.15">
      <c r="A24" s="50"/>
      <c r="B24" s="14">
        <v>6</v>
      </c>
      <c r="C24" s="14" t="s">
        <v>60</v>
      </c>
      <c r="D24" s="14" t="s">
        <v>26</v>
      </c>
      <c r="E24" s="15" t="s">
        <v>77</v>
      </c>
      <c r="F24" s="15" t="s">
        <v>78</v>
      </c>
      <c r="G24" s="14" t="s">
        <v>63</v>
      </c>
      <c r="H24" s="14" t="s">
        <v>23</v>
      </c>
      <c r="I24" s="15" t="s">
        <v>49</v>
      </c>
      <c r="J24" s="14" t="s">
        <v>65</v>
      </c>
      <c r="K24" s="14"/>
      <c r="L24" s="13">
        <v>1</v>
      </c>
      <c r="M24" s="13">
        <v>1</v>
      </c>
    </row>
    <row r="25" spans="1:16381" s="4" customFormat="1" ht="21.95" hidden="1" customHeight="1" x14ac:dyDescent="0.15">
      <c r="A25" s="50"/>
      <c r="B25" s="14">
        <v>7</v>
      </c>
      <c r="C25" s="14" t="s">
        <v>60</v>
      </c>
      <c r="D25" s="14" t="s">
        <v>19</v>
      </c>
      <c r="E25" s="15" t="s">
        <v>20</v>
      </c>
      <c r="F25" s="15" t="s">
        <v>79</v>
      </c>
      <c r="G25" s="14" t="s">
        <v>63</v>
      </c>
      <c r="H25" s="14" t="s">
        <v>23</v>
      </c>
      <c r="I25" s="15" t="s">
        <v>80</v>
      </c>
      <c r="J25" s="14" t="s">
        <v>65</v>
      </c>
      <c r="K25" s="14"/>
      <c r="L25" s="13">
        <v>1</v>
      </c>
      <c r="M25" s="13">
        <v>1</v>
      </c>
    </row>
    <row r="26" spans="1:16381" s="4" customFormat="1" ht="21.95" hidden="1" customHeight="1" x14ac:dyDescent="0.15">
      <c r="A26" s="50"/>
      <c r="B26" s="45" t="s">
        <v>81</v>
      </c>
      <c r="C26" s="45"/>
      <c r="D26" s="45"/>
      <c r="E26" s="46"/>
      <c r="F26" s="45"/>
      <c r="G26" s="45"/>
      <c r="H26" s="45"/>
      <c r="I26" s="45"/>
      <c r="J26" s="45"/>
      <c r="K26" s="45"/>
      <c r="L26" s="13">
        <f>SUM(L19:L25)</f>
        <v>10</v>
      </c>
      <c r="M26" s="13">
        <f>SUM(M19:M25)</f>
        <v>10</v>
      </c>
    </row>
    <row r="27" spans="1:16381" s="4" customFormat="1" ht="29.45" hidden="1" customHeight="1" x14ac:dyDescent="0.15">
      <c r="A27" s="50">
        <v>3</v>
      </c>
      <c r="B27" s="17">
        <v>1</v>
      </c>
      <c r="C27" s="14" t="s">
        <v>82</v>
      </c>
      <c r="D27" s="14" t="s">
        <v>19</v>
      </c>
      <c r="E27" s="15" t="s">
        <v>83</v>
      </c>
      <c r="F27" s="15" t="s">
        <v>84</v>
      </c>
      <c r="G27" s="14" t="s">
        <v>85</v>
      </c>
      <c r="H27" s="14" t="s">
        <v>23</v>
      </c>
      <c r="I27" s="15" t="s">
        <v>86</v>
      </c>
      <c r="J27" s="14" t="s">
        <v>25</v>
      </c>
      <c r="K27" s="14"/>
      <c r="L27" s="13">
        <v>4</v>
      </c>
      <c r="M27" s="13">
        <v>2</v>
      </c>
    </row>
    <row r="28" spans="1:16381" s="4" customFormat="1" ht="29.45" hidden="1" customHeight="1" x14ac:dyDescent="0.15">
      <c r="A28" s="50"/>
      <c r="B28" s="17">
        <v>2</v>
      </c>
      <c r="C28" s="14" t="s">
        <v>82</v>
      </c>
      <c r="D28" s="14" t="s">
        <v>19</v>
      </c>
      <c r="E28" s="15" t="s">
        <v>87</v>
      </c>
      <c r="F28" s="15" t="s">
        <v>88</v>
      </c>
      <c r="G28" s="14" t="s">
        <v>85</v>
      </c>
      <c r="H28" s="14" t="s">
        <v>23</v>
      </c>
      <c r="I28" s="15" t="s">
        <v>89</v>
      </c>
      <c r="J28" s="14" t="s">
        <v>25</v>
      </c>
      <c r="K28" s="14"/>
      <c r="L28" s="13">
        <v>1</v>
      </c>
      <c r="M28" s="13">
        <v>1</v>
      </c>
    </row>
    <row r="29" spans="1:16381" s="4" customFormat="1" ht="29.45" hidden="1" customHeight="1" x14ac:dyDescent="0.15">
      <c r="A29" s="50"/>
      <c r="B29" s="17">
        <v>3</v>
      </c>
      <c r="C29" s="14" t="s">
        <v>82</v>
      </c>
      <c r="D29" s="14" t="s">
        <v>19</v>
      </c>
      <c r="E29" s="15" t="s">
        <v>90</v>
      </c>
      <c r="F29" s="15" t="s">
        <v>91</v>
      </c>
      <c r="G29" s="14" t="s">
        <v>85</v>
      </c>
      <c r="H29" s="14" t="s">
        <v>23</v>
      </c>
      <c r="I29" s="15" t="s">
        <v>92</v>
      </c>
      <c r="J29" s="14" t="s">
        <v>25</v>
      </c>
      <c r="K29" s="14"/>
      <c r="L29" s="13">
        <v>1</v>
      </c>
      <c r="M29" s="13">
        <v>1</v>
      </c>
    </row>
    <row r="30" spans="1:16381" s="4" customFormat="1" ht="29.45" hidden="1" customHeight="1" x14ac:dyDescent="0.15">
      <c r="A30" s="50"/>
      <c r="B30" s="17">
        <v>5</v>
      </c>
      <c r="C30" s="14" t="s">
        <v>82</v>
      </c>
      <c r="D30" s="14" t="s">
        <v>19</v>
      </c>
      <c r="E30" s="15" t="s">
        <v>93</v>
      </c>
      <c r="F30" s="15" t="s">
        <v>94</v>
      </c>
      <c r="G30" s="14" t="s">
        <v>85</v>
      </c>
      <c r="H30" s="14" t="s">
        <v>23</v>
      </c>
      <c r="I30" s="15" t="s">
        <v>95</v>
      </c>
      <c r="J30" s="14" t="s">
        <v>25</v>
      </c>
      <c r="K30" s="14"/>
      <c r="L30" s="13">
        <v>1</v>
      </c>
      <c r="M30" s="13">
        <v>1</v>
      </c>
    </row>
    <row r="31" spans="1:16381" s="4" customFormat="1" ht="27.95" hidden="1" customHeight="1" x14ac:dyDescent="0.15">
      <c r="A31" s="50"/>
      <c r="B31" s="17">
        <v>6</v>
      </c>
      <c r="C31" s="14" t="s">
        <v>82</v>
      </c>
      <c r="D31" s="14" t="s">
        <v>19</v>
      </c>
      <c r="E31" s="15" t="s">
        <v>96</v>
      </c>
      <c r="F31" s="15" t="s">
        <v>97</v>
      </c>
      <c r="G31" s="14" t="s">
        <v>85</v>
      </c>
      <c r="H31" s="14" t="s">
        <v>23</v>
      </c>
      <c r="I31" s="15" t="s">
        <v>98</v>
      </c>
      <c r="J31" s="14" t="s">
        <v>25</v>
      </c>
      <c r="K31" s="14"/>
      <c r="L31" s="13">
        <v>1</v>
      </c>
      <c r="M31" s="13">
        <v>1</v>
      </c>
    </row>
    <row r="32" spans="1:16381" s="4" customFormat="1" ht="22.5" hidden="1" customHeight="1" x14ac:dyDescent="0.15">
      <c r="A32" s="50"/>
      <c r="B32" s="17">
        <v>7</v>
      </c>
      <c r="C32" s="14" t="s">
        <v>82</v>
      </c>
      <c r="D32" s="14" t="s">
        <v>19</v>
      </c>
      <c r="E32" s="15" t="s">
        <v>99</v>
      </c>
      <c r="F32" s="15" t="s">
        <v>100</v>
      </c>
      <c r="G32" s="14" t="s">
        <v>85</v>
      </c>
      <c r="H32" s="14" t="s">
        <v>23</v>
      </c>
      <c r="I32" s="15" t="s">
        <v>101</v>
      </c>
      <c r="J32" s="14" t="s">
        <v>65</v>
      </c>
      <c r="K32" s="14"/>
      <c r="L32" s="13">
        <v>2</v>
      </c>
      <c r="M32" s="13">
        <v>2</v>
      </c>
    </row>
    <row r="33" spans="1:14" s="4" customFormat="1" ht="30.95" hidden="1" customHeight="1" x14ac:dyDescent="0.15">
      <c r="A33" s="50"/>
      <c r="B33" s="17">
        <v>8</v>
      </c>
      <c r="C33" s="14" t="s">
        <v>82</v>
      </c>
      <c r="D33" s="14" t="s">
        <v>102</v>
      </c>
      <c r="E33" s="15" t="s">
        <v>103</v>
      </c>
      <c r="F33" s="15" t="s">
        <v>104</v>
      </c>
      <c r="G33" s="14" t="s">
        <v>85</v>
      </c>
      <c r="H33" s="14" t="s">
        <v>23</v>
      </c>
      <c r="I33" s="15" t="s">
        <v>105</v>
      </c>
      <c r="J33" s="14" t="s">
        <v>25</v>
      </c>
      <c r="K33" s="14"/>
      <c r="L33" s="13">
        <v>14</v>
      </c>
      <c r="M33" s="13">
        <v>14</v>
      </c>
    </row>
    <row r="34" spans="1:14" s="4" customFormat="1" ht="50.45" hidden="1" customHeight="1" x14ac:dyDescent="0.15">
      <c r="A34" s="50"/>
      <c r="B34" s="17">
        <v>9</v>
      </c>
      <c r="C34" s="14" t="s">
        <v>82</v>
      </c>
      <c r="D34" s="14" t="s">
        <v>106</v>
      </c>
      <c r="E34" s="15" t="s">
        <v>107</v>
      </c>
      <c r="F34" s="15" t="s">
        <v>108</v>
      </c>
      <c r="G34" s="14" t="s">
        <v>85</v>
      </c>
      <c r="H34" s="14" t="s">
        <v>23</v>
      </c>
      <c r="I34" s="15" t="s">
        <v>109</v>
      </c>
      <c r="J34" s="14" t="s">
        <v>25</v>
      </c>
      <c r="K34" s="14"/>
      <c r="L34" s="13">
        <v>2</v>
      </c>
      <c r="M34" s="13">
        <v>2</v>
      </c>
    </row>
    <row r="35" spans="1:14" s="4" customFormat="1" ht="48" hidden="1" customHeight="1" x14ac:dyDescent="0.15">
      <c r="A35" s="50"/>
      <c r="B35" s="17">
        <v>10</v>
      </c>
      <c r="C35" s="14" t="s">
        <v>82</v>
      </c>
      <c r="D35" s="14" t="s">
        <v>106</v>
      </c>
      <c r="E35" s="15" t="s">
        <v>107</v>
      </c>
      <c r="F35" s="15" t="s">
        <v>108</v>
      </c>
      <c r="G35" s="14" t="s">
        <v>85</v>
      </c>
      <c r="H35" s="14" t="s">
        <v>29</v>
      </c>
      <c r="I35" s="15" t="s">
        <v>109</v>
      </c>
      <c r="J35" s="14" t="s">
        <v>31</v>
      </c>
      <c r="K35" s="14"/>
      <c r="L35" s="13">
        <v>1</v>
      </c>
      <c r="M35" s="13">
        <v>1</v>
      </c>
    </row>
    <row r="36" spans="1:14" s="4" customFormat="1" ht="29.45" hidden="1" customHeight="1" x14ac:dyDescent="0.15">
      <c r="A36" s="50"/>
      <c r="B36" s="17">
        <v>11</v>
      </c>
      <c r="C36" s="14" t="s">
        <v>82</v>
      </c>
      <c r="D36" s="14" t="s">
        <v>106</v>
      </c>
      <c r="E36" s="15" t="s">
        <v>110</v>
      </c>
      <c r="F36" s="15" t="s">
        <v>111</v>
      </c>
      <c r="G36" s="14" t="s">
        <v>85</v>
      </c>
      <c r="H36" s="14" t="s">
        <v>29</v>
      </c>
      <c r="I36" s="15" t="s">
        <v>112</v>
      </c>
      <c r="J36" s="14" t="s">
        <v>31</v>
      </c>
      <c r="K36" s="14"/>
      <c r="L36" s="13">
        <v>1</v>
      </c>
      <c r="M36" s="13">
        <v>1</v>
      </c>
    </row>
    <row r="37" spans="1:14" s="4" customFormat="1" ht="29.45" hidden="1" customHeight="1" x14ac:dyDescent="0.15">
      <c r="A37" s="50"/>
      <c r="B37" s="17">
        <v>12</v>
      </c>
      <c r="C37" s="14" t="s">
        <v>82</v>
      </c>
      <c r="D37" s="14" t="s">
        <v>106</v>
      </c>
      <c r="E37" s="15" t="s">
        <v>110</v>
      </c>
      <c r="F37" s="15" t="s">
        <v>111</v>
      </c>
      <c r="G37" s="14" t="s">
        <v>85</v>
      </c>
      <c r="H37" s="14" t="s">
        <v>23</v>
      </c>
      <c r="I37" s="15" t="s">
        <v>112</v>
      </c>
      <c r="J37" s="14" t="s">
        <v>25</v>
      </c>
      <c r="K37" s="14"/>
      <c r="L37" s="13">
        <v>2</v>
      </c>
      <c r="M37" s="13">
        <v>2</v>
      </c>
    </row>
    <row r="38" spans="1:14" s="4" customFormat="1" ht="29.45" hidden="1" customHeight="1" x14ac:dyDescent="0.15">
      <c r="A38" s="50"/>
      <c r="B38" s="17">
        <v>13</v>
      </c>
      <c r="C38" s="14" t="s">
        <v>82</v>
      </c>
      <c r="D38" s="14" t="s">
        <v>113</v>
      </c>
      <c r="E38" s="15" t="s">
        <v>114</v>
      </c>
      <c r="F38" s="15" t="s">
        <v>115</v>
      </c>
      <c r="G38" s="14" t="s">
        <v>85</v>
      </c>
      <c r="H38" s="14" t="s">
        <v>23</v>
      </c>
      <c r="I38" s="15" t="s">
        <v>116</v>
      </c>
      <c r="J38" s="14" t="s">
        <v>25</v>
      </c>
      <c r="K38" s="14"/>
      <c r="L38" s="13">
        <v>2</v>
      </c>
      <c r="M38" s="13">
        <v>2</v>
      </c>
    </row>
    <row r="39" spans="1:14" s="4" customFormat="1" ht="29.45" hidden="1" customHeight="1" x14ac:dyDescent="0.15">
      <c r="A39" s="50"/>
      <c r="B39" s="17">
        <v>14</v>
      </c>
      <c r="C39" s="14" t="s">
        <v>82</v>
      </c>
      <c r="D39" s="14" t="s">
        <v>113</v>
      </c>
      <c r="E39" s="15" t="s">
        <v>117</v>
      </c>
      <c r="F39" s="15" t="s">
        <v>118</v>
      </c>
      <c r="G39" s="14" t="s">
        <v>85</v>
      </c>
      <c r="H39" s="14" t="s">
        <v>29</v>
      </c>
      <c r="I39" s="15" t="s">
        <v>119</v>
      </c>
      <c r="J39" s="14" t="s">
        <v>31</v>
      </c>
      <c r="K39" s="14"/>
      <c r="L39" s="13">
        <v>10</v>
      </c>
      <c r="M39" s="13">
        <v>6</v>
      </c>
    </row>
    <row r="40" spans="1:14" s="4" customFormat="1" ht="21.95" hidden="1" customHeight="1" x14ac:dyDescent="0.15">
      <c r="A40" s="50"/>
      <c r="B40" s="62" t="s">
        <v>120</v>
      </c>
      <c r="C40" s="62"/>
      <c r="D40" s="62"/>
      <c r="E40" s="63"/>
      <c r="F40" s="62"/>
      <c r="G40" s="62"/>
      <c r="H40" s="62"/>
      <c r="I40" s="62"/>
      <c r="J40" s="62"/>
      <c r="K40" s="64"/>
      <c r="L40" s="14">
        <f>SUM(L27:L39)</f>
        <v>42</v>
      </c>
      <c r="M40" s="14">
        <f>SUM(M27:M39)</f>
        <v>36</v>
      </c>
    </row>
    <row r="41" spans="1:14" s="4" customFormat="1" ht="28.5" customHeight="1" x14ac:dyDescent="0.15">
      <c r="A41" s="55">
        <v>4</v>
      </c>
      <c r="B41" s="13">
        <v>1</v>
      </c>
      <c r="C41" s="14" t="s">
        <v>121</v>
      </c>
      <c r="D41" s="14" t="s">
        <v>26</v>
      </c>
      <c r="E41" s="15" t="s">
        <v>122</v>
      </c>
      <c r="F41" s="15" t="s">
        <v>123</v>
      </c>
      <c r="G41" s="14" t="s">
        <v>124</v>
      </c>
      <c r="H41" s="14" t="s">
        <v>125</v>
      </c>
      <c r="I41" s="15" t="s">
        <v>126</v>
      </c>
      <c r="J41" s="14" t="s">
        <v>127</v>
      </c>
      <c r="K41" s="24"/>
      <c r="L41" s="14">
        <v>2</v>
      </c>
      <c r="M41" s="14">
        <v>2</v>
      </c>
    </row>
    <row r="42" spans="1:14" s="4" customFormat="1" ht="21.95" customHeight="1" x14ac:dyDescent="0.15">
      <c r="A42" s="61"/>
      <c r="B42" s="13">
        <v>2</v>
      </c>
      <c r="C42" s="14" t="s">
        <v>121</v>
      </c>
      <c r="D42" s="14" t="s">
        <v>26</v>
      </c>
      <c r="E42" s="15" t="s">
        <v>122</v>
      </c>
      <c r="F42" s="15" t="s">
        <v>123</v>
      </c>
      <c r="G42" s="14" t="s">
        <v>128</v>
      </c>
      <c r="H42" s="14" t="s">
        <v>129</v>
      </c>
      <c r="I42" s="15" t="s">
        <v>126</v>
      </c>
      <c r="J42" s="14" t="s">
        <v>130</v>
      </c>
      <c r="K42" s="24"/>
      <c r="L42" s="14">
        <v>3</v>
      </c>
      <c r="M42" s="14">
        <v>3</v>
      </c>
    </row>
    <row r="43" spans="1:14" s="4" customFormat="1" ht="21.95" hidden="1" customHeight="1" x14ac:dyDescent="0.15">
      <c r="A43" s="61"/>
      <c r="B43" s="13">
        <v>3</v>
      </c>
      <c r="C43" s="14" t="s">
        <v>121</v>
      </c>
      <c r="D43" s="14" t="s">
        <v>26</v>
      </c>
      <c r="E43" s="16" t="s">
        <v>122</v>
      </c>
      <c r="F43" s="15" t="s">
        <v>123</v>
      </c>
      <c r="G43" s="14" t="s">
        <v>128</v>
      </c>
      <c r="H43" s="14" t="s">
        <v>23</v>
      </c>
      <c r="I43" s="15" t="s">
        <v>126</v>
      </c>
      <c r="J43" s="14" t="s">
        <v>25</v>
      </c>
      <c r="K43" s="24"/>
      <c r="L43" s="14">
        <v>2</v>
      </c>
      <c r="M43" s="14">
        <v>2</v>
      </c>
    </row>
    <row r="44" spans="1:14" s="4" customFormat="1" ht="21.95" hidden="1" customHeight="1" x14ac:dyDescent="0.15">
      <c r="A44" s="61"/>
      <c r="B44" s="13">
        <v>4</v>
      </c>
      <c r="C44" s="14" t="s">
        <v>121</v>
      </c>
      <c r="D44" s="14" t="s">
        <v>19</v>
      </c>
      <c r="E44" s="15" t="s">
        <v>35</v>
      </c>
      <c r="F44" s="15" t="s">
        <v>131</v>
      </c>
      <c r="G44" s="14" t="s">
        <v>128</v>
      </c>
      <c r="H44" s="14" t="s">
        <v>23</v>
      </c>
      <c r="I44" s="15" t="s">
        <v>132</v>
      </c>
      <c r="J44" s="14" t="s">
        <v>65</v>
      </c>
      <c r="K44" s="24"/>
      <c r="L44" s="14">
        <v>1</v>
      </c>
      <c r="M44" s="14">
        <v>1</v>
      </c>
    </row>
    <row r="45" spans="1:14" s="4" customFormat="1" ht="47.45" hidden="1" customHeight="1" x14ac:dyDescent="0.15">
      <c r="A45" s="61"/>
      <c r="B45" s="13">
        <v>5</v>
      </c>
      <c r="C45" s="14" t="s">
        <v>121</v>
      </c>
      <c r="D45" s="14" t="s">
        <v>133</v>
      </c>
      <c r="E45" s="16" t="s">
        <v>134</v>
      </c>
      <c r="F45" s="15" t="s">
        <v>135</v>
      </c>
      <c r="G45" s="14" t="s">
        <v>136</v>
      </c>
      <c r="H45" s="14" t="s">
        <v>137</v>
      </c>
      <c r="I45" s="15" t="s">
        <v>138</v>
      </c>
      <c r="J45" s="14" t="s">
        <v>65</v>
      </c>
      <c r="K45" s="24"/>
      <c r="L45" s="14">
        <v>5</v>
      </c>
      <c r="M45" s="14">
        <v>5</v>
      </c>
      <c r="N45" s="36" t="s">
        <v>139</v>
      </c>
    </row>
    <row r="46" spans="1:14" s="4" customFormat="1" ht="33" hidden="1" customHeight="1" x14ac:dyDescent="0.15">
      <c r="A46" s="61"/>
      <c r="B46" s="13">
        <v>6</v>
      </c>
      <c r="C46" s="14" t="s">
        <v>121</v>
      </c>
      <c r="D46" s="14" t="s">
        <v>140</v>
      </c>
      <c r="E46" s="16" t="s">
        <v>141</v>
      </c>
      <c r="F46" s="15" t="s">
        <v>142</v>
      </c>
      <c r="G46" s="14" t="s">
        <v>128</v>
      </c>
      <c r="H46" s="14" t="s">
        <v>29</v>
      </c>
      <c r="I46" s="15" t="s">
        <v>143</v>
      </c>
      <c r="J46" s="14" t="s">
        <v>70</v>
      </c>
      <c r="K46" s="24"/>
      <c r="L46" s="14">
        <v>5</v>
      </c>
      <c r="M46" s="14" t="s">
        <v>144</v>
      </c>
    </row>
    <row r="47" spans="1:14" s="4" customFormat="1" ht="21.95" hidden="1" customHeight="1" x14ac:dyDescent="0.15">
      <c r="A47" s="56"/>
      <c r="B47" s="65" t="s">
        <v>145</v>
      </c>
      <c r="C47" s="62"/>
      <c r="D47" s="62"/>
      <c r="E47" s="63"/>
      <c r="F47" s="62"/>
      <c r="G47" s="62"/>
      <c r="H47" s="62"/>
      <c r="I47" s="62"/>
      <c r="J47" s="62"/>
      <c r="K47" s="64"/>
      <c r="L47" s="14">
        <f>SUM(L41:L46)</f>
        <v>18</v>
      </c>
      <c r="M47" s="14">
        <f>SUM(M41:M46)</f>
        <v>13</v>
      </c>
    </row>
    <row r="48" spans="1:14" s="4" customFormat="1" ht="54.95" customHeight="1" x14ac:dyDescent="0.15">
      <c r="A48" s="52">
        <v>5</v>
      </c>
      <c r="B48" s="13">
        <v>1</v>
      </c>
      <c r="C48" s="14" t="s">
        <v>146</v>
      </c>
      <c r="D48" s="14" t="s">
        <v>26</v>
      </c>
      <c r="E48" s="16" t="s">
        <v>147</v>
      </c>
      <c r="F48" s="15" t="s">
        <v>148</v>
      </c>
      <c r="G48" s="14" t="s">
        <v>149</v>
      </c>
      <c r="H48" s="14" t="s">
        <v>150</v>
      </c>
      <c r="I48" s="15" t="s">
        <v>151</v>
      </c>
      <c r="J48" s="14" t="s">
        <v>130</v>
      </c>
      <c r="K48" s="14"/>
      <c r="L48" s="13">
        <v>3</v>
      </c>
      <c r="M48" s="13">
        <v>3</v>
      </c>
    </row>
    <row r="49" spans="1:14" s="4" customFormat="1" ht="54" customHeight="1" x14ac:dyDescent="0.15">
      <c r="A49" s="53"/>
      <c r="B49" s="13">
        <v>2</v>
      </c>
      <c r="C49" s="14" t="s">
        <v>146</v>
      </c>
      <c r="D49" s="14" t="s">
        <v>26</v>
      </c>
      <c r="E49" s="15" t="s">
        <v>147</v>
      </c>
      <c r="F49" s="15" t="s">
        <v>148</v>
      </c>
      <c r="G49" s="14" t="s">
        <v>149</v>
      </c>
      <c r="H49" s="14" t="s">
        <v>152</v>
      </c>
      <c r="I49" s="15" t="s">
        <v>151</v>
      </c>
      <c r="J49" s="14" t="s">
        <v>127</v>
      </c>
      <c r="K49" s="14"/>
      <c r="L49" s="13">
        <v>3</v>
      </c>
      <c r="M49" s="13">
        <v>3</v>
      </c>
    </row>
    <row r="50" spans="1:14" s="4" customFormat="1" ht="39" hidden="1" customHeight="1" x14ac:dyDescent="0.15">
      <c r="A50" s="53"/>
      <c r="B50" s="13">
        <v>3</v>
      </c>
      <c r="C50" s="14" t="s">
        <v>146</v>
      </c>
      <c r="D50" s="14" t="s">
        <v>133</v>
      </c>
      <c r="E50" s="15" t="s">
        <v>153</v>
      </c>
      <c r="F50" s="15" t="s">
        <v>154</v>
      </c>
      <c r="G50" s="14" t="s">
        <v>155</v>
      </c>
      <c r="H50" s="14" t="s">
        <v>156</v>
      </c>
      <c r="I50" s="15" t="s">
        <v>157</v>
      </c>
      <c r="J50" s="14" t="s">
        <v>65</v>
      </c>
      <c r="K50" s="14"/>
      <c r="L50" s="13">
        <v>6</v>
      </c>
      <c r="M50" s="13">
        <v>6</v>
      </c>
      <c r="N50" s="36" t="s">
        <v>158</v>
      </c>
    </row>
    <row r="51" spans="1:14" s="4" customFormat="1" ht="54" hidden="1" customHeight="1" x14ac:dyDescent="0.15">
      <c r="A51" s="53"/>
      <c r="B51" s="13">
        <v>4</v>
      </c>
      <c r="C51" s="14" t="s">
        <v>146</v>
      </c>
      <c r="D51" s="14" t="s">
        <v>133</v>
      </c>
      <c r="E51" s="18" t="s">
        <v>159</v>
      </c>
      <c r="F51" s="18" t="s">
        <v>160</v>
      </c>
      <c r="G51" s="19" t="s">
        <v>155</v>
      </c>
      <c r="H51" s="14" t="s">
        <v>23</v>
      </c>
      <c r="I51" s="18" t="s">
        <v>161</v>
      </c>
      <c r="J51" s="19" t="s">
        <v>65</v>
      </c>
      <c r="K51" s="19"/>
      <c r="L51" s="13">
        <v>4</v>
      </c>
      <c r="M51" s="13">
        <v>4</v>
      </c>
      <c r="N51" s="36" t="s">
        <v>162</v>
      </c>
    </row>
    <row r="52" spans="1:14" s="4" customFormat="1" ht="21.95" hidden="1" customHeight="1" x14ac:dyDescent="0.15">
      <c r="A52" s="54"/>
      <c r="B52" s="45" t="s">
        <v>163</v>
      </c>
      <c r="C52" s="45"/>
      <c r="D52" s="45"/>
      <c r="E52" s="46"/>
      <c r="F52" s="45"/>
      <c r="G52" s="45"/>
      <c r="H52" s="45"/>
      <c r="I52" s="45"/>
      <c r="J52" s="45"/>
      <c r="K52" s="45"/>
      <c r="L52" s="13">
        <f>SUM(L48:L51)</f>
        <v>16</v>
      </c>
      <c r="M52" s="13">
        <f>SUM(M48:M51)</f>
        <v>16</v>
      </c>
    </row>
    <row r="53" spans="1:14" s="6" customFormat="1" ht="39.950000000000003" hidden="1" customHeight="1" x14ac:dyDescent="0.15">
      <c r="A53" s="55">
        <v>6</v>
      </c>
      <c r="B53" s="13">
        <v>1</v>
      </c>
      <c r="C53" s="14" t="s">
        <v>164</v>
      </c>
      <c r="D53" s="14" t="s">
        <v>19</v>
      </c>
      <c r="E53" s="15" t="s">
        <v>165</v>
      </c>
      <c r="F53" s="15" t="s">
        <v>166</v>
      </c>
      <c r="G53" s="14" t="s">
        <v>149</v>
      </c>
      <c r="H53" s="14" t="s">
        <v>167</v>
      </c>
      <c r="I53" s="15" t="s">
        <v>168</v>
      </c>
      <c r="J53" s="14" t="s">
        <v>65</v>
      </c>
      <c r="K53" s="15" t="s">
        <v>169</v>
      </c>
      <c r="L53" s="13">
        <v>1</v>
      </c>
      <c r="M53" s="13">
        <v>1</v>
      </c>
    </row>
    <row r="54" spans="1:14" s="4" customFormat="1" ht="21.95" hidden="1" customHeight="1" x14ac:dyDescent="0.15">
      <c r="A54" s="56"/>
      <c r="B54" s="57" t="s">
        <v>170</v>
      </c>
      <c r="C54" s="57"/>
      <c r="D54" s="57"/>
      <c r="E54" s="58"/>
      <c r="F54" s="57"/>
      <c r="G54" s="57"/>
      <c r="H54" s="57"/>
      <c r="I54" s="57"/>
      <c r="J54" s="57"/>
      <c r="K54" s="59"/>
      <c r="L54" s="14">
        <f>SUM(L53:L53)</f>
        <v>1</v>
      </c>
      <c r="M54" s="14">
        <f>SUM(M53:M53)</f>
        <v>1</v>
      </c>
    </row>
    <row r="55" spans="1:14" s="4" customFormat="1" ht="21.95" hidden="1" customHeight="1" x14ac:dyDescent="0.15">
      <c r="A55" s="50">
        <v>7</v>
      </c>
      <c r="B55" s="13">
        <v>1</v>
      </c>
      <c r="C55" s="14" t="s">
        <v>171</v>
      </c>
      <c r="D55" s="14" t="s">
        <v>113</v>
      </c>
      <c r="E55" s="15" t="s">
        <v>172</v>
      </c>
      <c r="F55" s="15" t="s">
        <v>173</v>
      </c>
      <c r="G55" s="14" t="s">
        <v>128</v>
      </c>
      <c r="H55" s="14" t="s">
        <v>23</v>
      </c>
      <c r="I55" s="15" t="s">
        <v>174</v>
      </c>
      <c r="J55" s="14" t="s">
        <v>65</v>
      </c>
      <c r="K55" s="14"/>
      <c r="L55" s="14">
        <v>1</v>
      </c>
      <c r="M55" s="14">
        <v>1</v>
      </c>
    </row>
    <row r="56" spans="1:14" s="4" customFormat="1" ht="21.95" hidden="1" customHeight="1" x14ac:dyDescent="0.15">
      <c r="A56" s="50"/>
      <c r="B56" s="13">
        <v>2</v>
      </c>
      <c r="C56" s="14" t="s">
        <v>171</v>
      </c>
      <c r="D56" s="14" t="s">
        <v>113</v>
      </c>
      <c r="E56" s="15" t="s">
        <v>172</v>
      </c>
      <c r="F56" s="15" t="s">
        <v>175</v>
      </c>
      <c r="G56" s="14" t="s">
        <v>128</v>
      </c>
      <c r="H56" s="14" t="s">
        <v>23</v>
      </c>
      <c r="I56" s="15" t="s">
        <v>176</v>
      </c>
      <c r="J56" s="14" t="s">
        <v>65</v>
      </c>
      <c r="K56" s="14"/>
      <c r="L56" s="13">
        <v>1</v>
      </c>
      <c r="M56" s="13">
        <v>1</v>
      </c>
    </row>
    <row r="57" spans="1:14" s="4" customFormat="1" ht="73.5" hidden="1" customHeight="1" x14ac:dyDescent="0.15">
      <c r="A57" s="50"/>
      <c r="B57" s="13">
        <v>3</v>
      </c>
      <c r="C57" s="14" t="s">
        <v>171</v>
      </c>
      <c r="D57" s="14" t="s">
        <v>26</v>
      </c>
      <c r="E57" s="15" t="s">
        <v>177</v>
      </c>
      <c r="F57" s="15" t="s">
        <v>178</v>
      </c>
      <c r="G57" s="14" t="s">
        <v>128</v>
      </c>
      <c r="H57" s="14" t="s">
        <v>23</v>
      </c>
      <c r="I57" s="15" t="s">
        <v>179</v>
      </c>
      <c r="J57" s="14" t="s">
        <v>65</v>
      </c>
      <c r="K57" s="14"/>
      <c r="L57" s="14">
        <v>1</v>
      </c>
      <c r="M57" s="14">
        <v>1</v>
      </c>
    </row>
    <row r="58" spans="1:14" s="4" customFormat="1" ht="73.5" hidden="1" customHeight="1" x14ac:dyDescent="0.15">
      <c r="A58" s="50"/>
      <c r="B58" s="13">
        <v>4</v>
      </c>
      <c r="C58" s="14" t="s">
        <v>171</v>
      </c>
      <c r="D58" s="14" t="s">
        <v>26</v>
      </c>
      <c r="E58" s="15" t="s">
        <v>180</v>
      </c>
      <c r="F58" s="15" t="s">
        <v>181</v>
      </c>
      <c r="G58" s="14" t="s">
        <v>128</v>
      </c>
      <c r="H58" s="14" t="s">
        <v>23</v>
      </c>
      <c r="I58" s="15" t="s">
        <v>182</v>
      </c>
      <c r="J58" s="14" t="s">
        <v>65</v>
      </c>
      <c r="K58" s="14"/>
      <c r="L58" s="13">
        <v>1</v>
      </c>
      <c r="M58" s="13">
        <v>1</v>
      </c>
    </row>
    <row r="59" spans="1:14" s="4" customFormat="1" ht="30" hidden="1" customHeight="1" x14ac:dyDescent="0.15">
      <c r="A59" s="50"/>
      <c r="B59" s="13">
        <v>5</v>
      </c>
      <c r="C59" s="14" t="s">
        <v>171</v>
      </c>
      <c r="D59" s="14" t="s">
        <v>19</v>
      </c>
      <c r="E59" s="15" t="s">
        <v>20</v>
      </c>
      <c r="F59" s="15" t="s">
        <v>183</v>
      </c>
      <c r="G59" s="14" t="s">
        <v>128</v>
      </c>
      <c r="H59" s="14" t="s">
        <v>23</v>
      </c>
      <c r="I59" s="15" t="s">
        <v>80</v>
      </c>
      <c r="J59" s="14" t="s">
        <v>65</v>
      </c>
      <c r="K59" s="15" t="s">
        <v>184</v>
      </c>
      <c r="L59" s="13">
        <v>1</v>
      </c>
      <c r="M59" s="13">
        <v>1</v>
      </c>
    </row>
    <row r="60" spans="1:14" s="4" customFormat="1" ht="39" hidden="1" customHeight="1" x14ac:dyDescent="0.15">
      <c r="A60" s="50"/>
      <c r="B60" s="13">
        <v>6</v>
      </c>
      <c r="C60" s="14" t="s">
        <v>171</v>
      </c>
      <c r="D60" s="14" t="s">
        <v>26</v>
      </c>
      <c r="E60" s="15" t="s">
        <v>185</v>
      </c>
      <c r="F60" s="15" t="s">
        <v>186</v>
      </c>
      <c r="G60" s="14" t="s">
        <v>128</v>
      </c>
      <c r="H60" s="14" t="s">
        <v>23</v>
      </c>
      <c r="I60" s="15" t="s">
        <v>187</v>
      </c>
      <c r="J60" s="14" t="s">
        <v>65</v>
      </c>
      <c r="K60" s="15" t="s">
        <v>188</v>
      </c>
      <c r="L60" s="13">
        <v>1</v>
      </c>
      <c r="M60" s="13">
        <v>1</v>
      </c>
    </row>
    <row r="61" spans="1:14" s="4" customFormat="1" ht="21.95" hidden="1" customHeight="1" x14ac:dyDescent="0.15">
      <c r="A61" s="50"/>
      <c r="B61" s="13">
        <v>7</v>
      </c>
      <c r="C61" s="14" t="s">
        <v>171</v>
      </c>
      <c r="D61" s="14" t="s">
        <v>26</v>
      </c>
      <c r="E61" s="15" t="s">
        <v>189</v>
      </c>
      <c r="F61" s="15" t="s">
        <v>190</v>
      </c>
      <c r="G61" s="14" t="s">
        <v>128</v>
      </c>
      <c r="H61" s="14" t="s">
        <v>23</v>
      </c>
      <c r="I61" s="15" t="s">
        <v>191</v>
      </c>
      <c r="J61" s="14" t="s">
        <v>65</v>
      </c>
      <c r="K61" s="14"/>
      <c r="L61" s="13">
        <v>2</v>
      </c>
      <c r="M61" s="13">
        <v>2</v>
      </c>
    </row>
    <row r="62" spans="1:14" s="4" customFormat="1" ht="90" hidden="1" customHeight="1" x14ac:dyDescent="0.15">
      <c r="A62" s="50"/>
      <c r="B62" s="13">
        <v>8</v>
      </c>
      <c r="C62" s="14" t="s">
        <v>171</v>
      </c>
      <c r="D62" s="14" t="s">
        <v>19</v>
      </c>
      <c r="E62" s="15" t="s">
        <v>192</v>
      </c>
      <c r="F62" s="15" t="s">
        <v>193</v>
      </c>
      <c r="G62" s="14" t="s">
        <v>128</v>
      </c>
      <c r="H62" s="14" t="s">
        <v>23</v>
      </c>
      <c r="I62" s="15" t="s">
        <v>194</v>
      </c>
      <c r="J62" s="14" t="s">
        <v>65</v>
      </c>
      <c r="K62" s="14"/>
      <c r="L62" s="13">
        <v>1</v>
      </c>
      <c r="M62" s="13">
        <v>1</v>
      </c>
    </row>
    <row r="63" spans="1:14" s="4" customFormat="1" ht="21.95" hidden="1" customHeight="1" x14ac:dyDescent="0.15">
      <c r="A63" s="50"/>
      <c r="B63" s="50" t="s">
        <v>195</v>
      </c>
      <c r="C63" s="50"/>
      <c r="D63" s="50"/>
      <c r="E63" s="51"/>
      <c r="F63" s="50"/>
      <c r="G63" s="50"/>
      <c r="H63" s="50"/>
      <c r="I63" s="50"/>
      <c r="J63" s="50"/>
      <c r="K63" s="50"/>
      <c r="L63" s="14">
        <f>SUM(L55:L62)</f>
        <v>9</v>
      </c>
      <c r="M63" s="14">
        <f>SUM(M55:M62)</f>
        <v>9</v>
      </c>
    </row>
    <row r="64" spans="1:14" s="4" customFormat="1" ht="37.5" customHeight="1" x14ac:dyDescent="0.15">
      <c r="A64" s="50">
        <v>8</v>
      </c>
      <c r="B64" s="13">
        <v>1</v>
      </c>
      <c r="C64" s="13" t="s">
        <v>196</v>
      </c>
      <c r="D64" s="14" t="s">
        <v>26</v>
      </c>
      <c r="E64" s="15" t="s">
        <v>197</v>
      </c>
      <c r="F64" s="15" t="s">
        <v>198</v>
      </c>
      <c r="G64" s="14" t="s">
        <v>128</v>
      </c>
      <c r="H64" s="14" t="s">
        <v>23</v>
      </c>
      <c r="I64" s="15" t="s">
        <v>58</v>
      </c>
      <c r="J64" s="14" t="s">
        <v>199</v>
      </c>
      <c r="K64" s="14"/>
      <c r="L64" s="14">
        <v>3</v>
      </c>
      <c r="M64" s="14">
        <v>3</v>
      </c>
    </row>
    <row r="65" spans="1:13" s="4" customFormat="1" ht="21.95" hidden="1" customHeight="1" x14ac:dyDescent="0.15">
      <c r="A65" s="50"/>
      <c r="B65" s="13">
        <v>2</v>
      </c>
      <c r="C65" s="13" t="s">
        <v>196</v>
      </c>
      <c r="D65" s="14" t="s">
        <v>26</v>
      </c>
      <c r="E65" s="15" t="s">
        <v>197</v>
      </c>
      <c r="F65" s="15" t="s">
        <v>200</v>
      </c>
      <c r="G65" s="14" t="s">
        <v>128</v>
      </c>
      <c r="H65" s="14" t="s">
        <v>23</v>
      </c>
      <c r="I65" s="15" t="s">
        <v>201</v>
      </c>
      <c r="J65" s="14" t="s">
        <v>65</v>
      </c>
      <c r="K65" s="14"/>
      <c r="L65" s="13">
        <v>2</v>
      </c>
      <c r="M65" s="13">
        <v>2</v>
      </c>
    </row>
    <row r="66" spans="1:13" s="4" customFormat="1" ht="39.950000000000003" customHeight="1" x14ac:dyDescent="0.15">
      <c r="A66" s="50"/>
      <c r="B66" s="13">
        <v>3</v>
      </c>
      <c r="C66" s="13" t="s">
        <v>196</v>
      </c>
      <c r="D66" s="14" t="s">
        <v>26</v>
      </c>
      <c r="E66" s="16" t="s">
        <v>197</v>
      </c>
      <c r="F66" s="15" t="s">
        <v>202</v>
      </c>
      <c r="G66" s="14" t="s">
        <v>128</v>
      </c>
      <c r="H66" s="14" t="s">
        <v>23</v>
      </c>
      <c r="I66" s="15" t="s">
        <v>203</v>
      </c>
      <c r="J66" s="14" t="s">
        <v>204</v>
      </c>
      <c r="K66" s="14"/>
      <c r="L66" s="13">
        <v>7</v>
      </c>
      <c r="M66" s="13">
        <v>7</v>
      </c>
    </row>
    <row r="67" spans="1:13" s="4" customFormat="1" ht="33.950000000000003" customHeight="1" x14ac:dyDescent="0.15">
      <c r="A67" s="50"/>
      <c r="B67" s="13">
        <v>4</v>
      </c>
      <c r="C67" s="13" t="s">
        <v>196</v>
      </c>
      <c r="D67" s="14" t="s">
        <v>26</v>
      </c>
      <c r="E67" s="15" t="s">
        <v>197</v>
      </c>
      <c r="F67" s="15" t="s">
        <v>205</v>
      </c>
      <c r="G67" s="14" t="s">
        <v>128</v>
      </c>
      <c r="H67" s="14" t="s">
        <v>23</v>
      </c>
      <c r="I67" s="15" t="s">
        <v>206</v>
      </c>
      <c r="J67" s="14" t="s">
        <v>207</v>
      </c>
      <c r="K67" s="14"/>
      <c r="L67" s="13">
        <v>2</v>
      </c>
      <c r="M67" s="13">
        <v>2</v>
      </c>
    </row>
    <row r="68" spans="1:13" s="4" customFormat="1" ht="21.95" hidden="1" customHeight="1" x14ac:dyDescent="0.15">
      <c r="A68" s="50"/>
      <c r="B68" s="13">
        <v>5</v>
      </c>
      <c r="C68" s="13" t="s">
        <v>196</v>
      </c>
      <c r="D68" s="14" t="s">
        <v>26</v>
      </c>
      <c r="E68" s="15" t="s">
        <v>208</v>
      </c>
      <c r="F68" s="15" t="s">
        <v>209</v>
      </c>
      <c r="G68" s="14" t="s">
        <v>128</v>
      </c>
      <c r="H68" s="14" t="s">
        <v>23</v>
      </c>
      <c r="I68" s="16" t="s">
        <v>58</v>
      </c>
      <c r="J68" s="14" t="s">
        <v>25</v>
      </c>
      <c r="K68" s="14"/>
      <c r="L68" s="13">
        <v>2</v>
      </c>
      <c r="M68" s="13">
        <v>2</v>
      </c>
    </row>
    <row r="69" spans="1:13" s="4" customFormat="1" ht="42" hidden="1" customHeight="1" x14ac:dyDescent="0.15">
      <c r="A69" s="50"/>
      <c r="B69" s="13">
        <v>6</v>
      </c>
      <c r="C69" s="13" t="s">
        <v>196</v>
      </c>
      <c r="D69" s="14" t="s">
        <v>26</v>
      </c>
      <c r="E69" s="16" t="s">
        <v>210</v>
      </c>
      <c r="F69" s="15" t="s">
        <v>211</v>
      </c>
      <c r="G69" s="13" t="s">
        <v>128</v>
      </c>
      <c r="H69" s="14" t="s">
        <v>23</v>
      </c>
      <c r="I69" s="16" t="s">
        <v>212</v>
      </c>
      <c r="J69" s="14" t="s">
        <v>25</v>
      </c>
      <c r="K69" s="14"/>
      <c r="L69" s="13">
        <v>1</v>
      </c>
      <c r="M69" s="13">
        <v>0</v>
      </c>
    </row>
    <row r="70" spans="1:13" s="4" customFormat="1" ht="51.95" hidden="1" customHeight="1" x14ac:dyDescent="0.15">
      <c r="A70" s="50"/>
      <c r="B70" s="13">
        <v>7</v>
      </c>
      <c r="C70" s="13" t="s">
        <v>196</v>
      </c>
      <c r="D70" s="14" t="s">
        <v>26</v>
      </c>
      <c r="E70" s="15" t="s">
        <v>213</v>
      </c>
      <c r="F70" s="15" t="s">
        <v>214</v>
      </c>
      <c r="G70" s="14" t="s">
        <v>128</v>
      </c>
      <c r="H70" s="14" t="s">
        <v>23</v>
      </c>
      <c r="I70" s="16" t="s">
        <v>215</v>
      </c>
      <c r="J70" s="14" t="s">
        <v>25</v>
      </c>
      <c r="K70" s="13"/>
      <c r="L70" s="13">
        <v>1</v>
      </c>
      <c r="M70" s="13">
        <v>0</v>
      </c>
    </row>
    <row r="71" spans="1:13" s="4" customFormat="1" ht="21.95" hidden="1" customHeight="1" x14ac:dyDescent="0.15">
      <c r="A71" s="50"/>
      <c r="B71" s="13">
        <v>8</v>
      </c>
      <c r="C71" s="13" t="s">
        <v>196</v>
      </c>
      <c r="D71" s="14" t="s">
        <v>26</v>
      </c>
      <c r="E71" s="28" t="s">
        <v>216</v>
      </c>
      <c r="F71" s="28" t="s">
        <v>217</v>
      </c>
      <c r="G71" s="23" t="s">
        <v>128</v>
      </c>
      <c r="H71" s="14" t="s">
        <v>23</v>
      </c>
      <c r="I71" s="28" t="s">
        <v>218</v>
      </c>
      <c r="J71" s="34" t="s">
        <v>25</v>
      </c>
      <c r="K71" s="13"/>
      <c r="L71" s="13">
        <v>2</v>
      </c>
      <c r="M71" s="13">
        <v>2</v>
      </c>
    </row>
    <row r="72" spans="1:13" s="4" customFormat="1" ht="39" hidden="1" customHeight="1" x14ac:dyDescent="0.15">
      <c r="A72" s="50"/>
      <c r="B72" s="13">
        <v>9</v>
      </c>
      <c r="C72" s="13" t="s">
        <v>196</v>
      </c>
      <c r="D72" s="14" t="s">
        <v>19</v>
      </c>
      <c r="E72" s="15" t="s">
        <v>219</v>
      </c>
      <c r="F72" s="15" t="s">
        <v>220</v>
      </c>
      <c r="G72" s="14" t="s">
        <v>128</v>
      </c>
      <c r="H72" s="14" t="s">
        <v>23</v>
      </c>
      <c r="I72" s="16" t="s">
        <v>221</v>
      </c>
      <c r="J72" s="14" t="s">
        <v>25</v>
      </c>
      <c r="K72" s="13"/>
      <c r="L72" s="13">
        <v>1</v>
      </c>
      <c r="M72" s="13">
        <v>1</v>
      </c>
    </row>
    <row r="73" spans="1:13" s="4" customFormat="1" ht="21.95" hidden="1" customHeight="1" x14ac:dyDescent="0.15">
      <c r="A73" s="50"/>
      <c r="B73" s="45" t="s">
        <v>222</v>
      </c>
      <c r="C73" s="45"/>
      <c r="D73" s="45"/>
      <c r="E73" s="46"/>
      <c r="F73" s="45"/>
      <c r="G73" s="45"/>
      <c r="H73" s="45"/>
      <c r="I73" s="45"/>
      <c r="J73" s="45"/>
      <c r="K73" s="45"/>
      <c r="L73" s="14">
        <f>SUM(L64:L72)</f>
        <v>21</v>
      </c>
      <c r="M73" s="14">
        <f>SUM(M64:M72)</f>
        <v>19</v>
      </c>
    </row>
    <row r="74" spans="1:13" s="4" customFormat="1" ht="78.95" customHeight="1" x14ac:dyDescent="0.15">
      <c r="A74" s="50">
        <v>9</v>
      </c>
      <c r="B74" s="14">
        <v>1</v>
      </c>
      <c r="C74" s="14" t="s">
        <v>223</v>
      </c>
      <c r="D74" s="14" t="s">
        <v>26</v>
      </c>
      <c r="E74" s="15" t="s">
        <v>224</v>
      </c>
      <c r="F74" s="15" t="s">
        <v>225</v>
      </c>
      <c r="G74" s="14" t="s">
        <v>149</v>
      </c>
      <c r="H74" s="14" t="s">
        <v>152</v>
      </c>
      <c r="I74" s="15" t="s">
        <v>226</v>
      </c>
      <c r="J74" s="14" t="s">
        <v>127</v>
      </c>
      <c r="K74" s="14"/>
      <c r="L74" s="14">
        <v>4</v>
      </c>
      <c r="M74" s="13">
        <v>4</v>
      </c>
    </row>
    <row r="75" spans="1:13" s="4" customFormat="1" ht="27" customHeight="1" x14ac:dyDescent="0.15">
      <c r="A75" s="50"/>
      <c r="B75" s="14">
        <v>2</v>
      </c>
      <c r="C75" s="14" t="s">
        <v>223</v>
      </c>
      <c r="D75" s="14" t="s">
        <v>26</v>
      </c>
      <c r="E75" s="27" t="s">
        <v>227</v>
      </c>
      <c r="F75" s="27" t="s">
        <v>228</v>
      </c>
      <c r="G75" s="29" t="s">
        <v>149</v>
      </c>
      <c r="H75" s="37" t="s">
        <v>229</v>
      </c>
      <c r="I75" s="27" t="s">
        <v>230</v>
      </c>
      <c r="J75" s="14" t="s">
        <v>130</v>
      </c>
      <c r="K75" s="27" t="s">
        <v>231</v>
      </c>
      <c r="L75" s="35">
        <v>1</v>
      </c>
      <c r="M75" s="13">
        <v>1</v>
      </c>
    </row>
    <row r="76" spans="1:13" s="4" customFormat="1" ht="27" customHeight="1" x14ac:dyDescent="0.15">
      <c r="A76" s="50"/>
      <c r="B76" s="14">
        <v>3</v>
      </c>
      <c r="C76" s="14" t="s">
        <v>223</v>
      </c>
      <c r="D76" s="14" t="s">
        <v>26</v>
      </c>
      <c r="E76" s="27" t="s">
        <v>227</v>
      </c>
      <c r="F76" s="15" t="s">
        <v>232</v>
      </c>
      <c r="G76" s="14" t="s">
        <v>149</v>
      </c>
      <c r="H76" s="37" t="s">
        <v>229</v>
      </c>
      <c r="I76" s="15" t="s">
        <v>233</v>
      </c>
      <c r="J76" s="14" t="s">
        <v>130</v>
      </c>
      <c r="K76" s="15" t="s">
        <v>234</v>
      </c>
      <c r="L76" s="14">
        <v>1</v>
      </c>
      <c r="M76" s="13">
        <v>1</v>
      </c>
    </row>
    <row r="77" spans="1:13" s="4" customFormat="1" ht="27" customHeight="1" x14ac:dyDescent="0.15">
      <c r="A77" s="50"/>
      <c r="B77" s="14">
        <v>4</v>
      </c>
      <c r="C77" s="14" t="s">
        <v>223</v>
      </c>
      <c r="D77" s="14" t="s">
        <v>26</v>
      </c>
      <c r="E77" s="15" t="s">
        <v>227</v>
      </c>
      <c r="F77" s="15" t="s">
        <v>235</v>
      </c>
      <c r="G77" s="14" t="s">
        <v>149</v>
      </c>
      <c r="H77" s="37" t="s">
        <v>229</v>
      </c>
      <c r="I77" s="15" t="s">
        <v>230</v>
      </c>
      <c r="J77" s="14" t="s">
        <v>130</v>
      </c>
      <c r="K77" s="14"/>
      <c r="L77" s="14">
        <v>1</v>
      </c>
      <c r="M77" s="13">
        <v>1</v>
      </c>
    </row>
    <row r="78" spans="1:13" s="4" customFormat="1" ht="21.95" customHeight="1" x14ac:dyDescent="0.15">
      <c r="A78" s="50"/>
      <c r="B78" s="14">
        <v>5</v>
      </c>
      <c r="C78" s="14" t="s">
        <v>223</v>
      </c>
      <c r="D78" s="14" t="s">
        <v>26</v>
      </c>
      <c r="E78" s="30" t="s">
        <v>227</v>
      </c>
      <c r="F78" s="30" t="s">
        <v>236</v>
      </c>
      <c r="G78" s="31" t="s">
        <v>149</v>
      </c>
      <c r="H78" s="37" t="s">
        <v>229</v>
      </c>
      <c r="I78" s="30" t="s">
        <v>237</v>
      </c>
      <c r="J78" s="14" t="s">
        <v>130</v>
      </c>
      <c r="K78" s="31" t="s">
        <v>238</v>
      </c>
      <c r="L78" s="14">
        <v>1</v>
      </c>
      <c r="M78" s="13">
        <v>1</v>
      </c>
    </row>
    <row r="79" spans="1:13" s="4" customFormat="1" ht="74.45" customHeight="1" x14ac:dyDescent="0.15">
      <c r="A79" s="50"/>
      <c r="B79" s="14">
        <v>6</v>
      </c>
      <c r="C79" s="14" t="s">
        <v>223</v>
      </c>
      <c r="D79" s="14" t="s">
        <v>26</v>
      </c>
      <c r="E79" s="27" t="s">
        <v>227</v>
      </c>
      <c r="F79" s="32" t="s">
        <v>239</v>
      </c>
      <c r="G79" s="33" t="s">
        <v>149</v>
      </c>
      <c r="H79" s="37" t="s">
        <v>229</v>
      </c>
      <c r="I79" s="32" t="s">
        <v>240</v>
      </c>
      <c r="J79" s="14" t="s">
        <v>130</v>
      </c>
      <c r="K79" s="15" t="s">
        <v>241</v>
      </c>
      <c r="L79" s="14">
        <v>1</v>
      </c>
      <c r="M79" s="13">
        <v>1</v>
      </c>
    </row>
    <row r="80" spans="1:13" s="4" customFormat="1" ht="21.95" hidden="1" customHeight="1" x14ac:dyDescent="0.15">
      <c r="A80" s="50"/>
      <c r="B80" s="45" t="s">
        <v>242</v>
      </c>
      <c r="C80" s="45"/>
      <c r="D80" s="45"/>
      <c r="E80" s="46"/>
      <c r="F80" s="45"/>
      <c r="G80" s="45"/>
      <c r="H80" s="45"/>
      <c r="I80" s="45"/>
      <c r="J80" s="45"/>
      <c r="K80" s="45"/>
      <c r="L80" s="14">
        <f>SUM(L74:L79)</f>
        <v>9</v>
      </c>
      <c r="M80" s="14">
        <f>SUM(M74:M79)</f>
        <v>9</v>
      </c>
    </row>
    <row r="81" spans="1:13" s="4" customFormat="1" ht="78" customHeight="1" x14ac:dyDescent="0.15">
      <c r="A81" s="50">
        <v>10</v>
      </c>
      <c r="B81" s="13">
        <v>1</v>
      </c>
      <c r="C81" s="14" t="s">
        <v>243</v>
      </c>
      <c r="D81" s="14" t="s">
        <v>26</v>
      </c>
      <c r="E81" s="16" t="s">
        <v>244</v>
      </c>
      <c r="F81" s="15" t="s">
        <v>245</v>
      </c>
      <c r="G81" s="14" t="s">
        <v>149</v>
      </c>
      <c r="H81" s="38" t="s">
        <v>125</v>
      </c>
      <c r="I81" s="15" t="s">
        <v>246</v>
      </c>
      <c r="J81" s="14" t="s">
        <v>130</v>
      </c>
      <c r="K81" s="14"/>
      <c r="L81" s="13">
        <v>4</v>
      </c>
      <c r="M81" s="13">
        <v>4</v>
      </c>
    </row>
    <row r="82" spans="1:13" s="4" customFormat="1" ht="104.45" customHeight="1" x14ac:dyDescent="0.15">
      <c r="A82" s="50"/>
      <c r="B82" s="13">
        <v>2</v>
      </c>
      <c r="C82" s="14" t="s">
        <v>243</v>
      </c>
      <c r="D82" s="14" t="s">
        <v>26</v>
      </c>
      <c r="E82" s="16" t="s">
        <v>247</v>
      </c>
      <c r="F82" s="15" t="s">
        <v>248</v>
      </c>
      <c r="G82" s="14" t="s">
        <v>149</v>
      </c>
      <c r="H82" s="14" t="s">
        <v>125</v>
      </c>
      <c r="I82" s="15" t="s">
        <v>246</v>
      </c>
      <c r="J82" s="14" t="s">
        <v>249</v>
      </c>
      <c r="K82" s="14"/>
      <c r="L82" s="13">
        <v>3</v>
      </c>
      <c r="M82" s="13">
        <v>3</v>
      </c>
    </row>
    <row r="83" spans="1:13" s="4" customFormat="1" ht="153" customHeight="1" x14ac:dyDescent="0.15">
      <c r="A83" s="50"/>
      <c r="B83" s="13">
        <v>3</v>
      </c>
      <c r="C83" s="14" t="s">
        <v>243</v>
      </c>
      <c r="D83" s="14" t="s">
        <v>26</v>
      </c>
      <c r="E83" s="15" t="s">
        <v>250</v>
      </c>
      <c r="F83" s="15" t="s">
        <v>251</v>
      </c>
      <c r="G83" s="14" t="s">
        <v>149</v>
      </c>
      <c r="H83" s="38" t="s">
        <v>125</v>
      </c>
      <c r="I83" s="15" t="s">
        <v>246</v>
      </c>
      <c r="J83" s="14" t="s">
        <v>130</v>
      </c>
      <c r="K83" s="14"/>
      <c r="L83" s="13">
        <v>1</v>
      </c>
      <c r="M83" s="13">
        <v>1</v>
      </c>
    </row>
    <row r="84" spans="1:13" s="4" customFormat="1" ht="44.45" customHeight="1" x14ac:dyDescent="0.15">
      <c r="A84" s="50"/>
      <c r="B84" s="13">
        <v>4</v>
      </c>
      <c r="C84" s="14" t="s">
        <v>243</v>
      </c>
      <c r="D84" s="14" t="s">
        <v>26</v>
      </c>
      <c r="E84" s="15" t="s">
        <v>252</v>
      </c>
      <c r="F84" s="15" t="s">
        <v>253</v>
      </c>
      <c r="G84" s="14" t="s">
        <v>149</v>
      </c>
      <c r="H84" s="38" t="s">
        <v>125</v>
      </c>
      <c r="I84" s="15" t="s">
        <v>246</v>
      </c>
      <c r="J84" s="14" t="s">
        <v>130</v>
      </c>
      <c r="K84" s="14"/>
      <c r="L84" s="13">
        <v>1</v>
      </c>
      <c r="M84" s="13">
        <v>1</v>
      </c>
    </row>
    <row r="85" spans="1:13" s="4" customFormat="1" ht="21.95" hidden="1" customHeight="1" x14ac:dyDescent="0.15">
      <c r="A85" s="50"/>
      <c r="B85" s="45" t="s">
        <v>254</v>
      </c>
      <c r="C85" s="45"/>
      <c r="D85" s="45"/>
      <c r="E85" s="46"/>
      <c r="F85" s="45"/>
      <c r="G85" s="45"/>
      <c r="H85" s="45"/>
      <c r="I85" s="45"/>
      <c r="J85" s="45"/>
      <c r="K85" s="45"/>
      <c r="L85" s="14">
        <f>SUM(L81:L84)</f>
        <v>9</v>
      </c>
      <c r="M85" s="14">
        <f>SUM(M81:M84)</f>
        <v>9</v>
      </c>
    </row>
    <row r="86" spans="1:13" s="4" customFormat="1" ht="61.5" hidden="1" customHeight="1" x14ac:dyDescent="0.15">
      <c r="A86" s="13">
        <v>11</v>
      </c>
      <c r="B86" s="14">
        <v>1</v>
      </c>
      <c r="C86" s="14" t="s">
        <v>255</v>
      </c>
      <c r="D86" s="14" t="s">
        <v>256</v>
      </c>
      <c r="E86" s="15" t="s">
        <v>257</v>
      </c>
      <c r="F86" s="20" t="s">
        <v>258</v>
      </c>
      <c r="G86" s="21" t="s">
        <v>259</v>
      </c>
      <c r="H86" s="14" t="s">
        <v>23</v>
      </c>
      <c r="I86" s="22" t="s">
        <v>260</v>
      </c>
      <c r="J86" s="21" t="s">
        <v>25</v>
      </c>
      <c r="K86" s="14"/>
      <c r="L86" s="14">
        <v>1</v>
      </c>
      <c r="M86" s="13">
        <v>1</v>
      </c>
    </row>
    <row r="87" spans="1:13" s="4" customFormat="1" ht="23.1" hidden="1" customHeight="1" x14ac:dyDescent="0.15">
      <c r="A87" s="50" t="s">
        <v>261</v>
      </c>
      <c r="B87" s="50"/>
      <c r="C87" s="50"/>
      <c r="D87" s="50"/>
      <c r="E87" s="51"/>
      <c r="F87" s="50"/>
      <c r="G87" s="50"/>
      <c r="H87" s="50"/>
      <c r="I87" s="50"/>
      <c r="J87" s="50"/>
      <c r="K87" s="50"/>
      <c r="L87" s="13">
        <f>L86+L85+L80+L73+L63+L54+L52+L47+L40+L26+L18</f>
        <v>150</v>
      </c>
      <c r="M87" s="13">
        <f>M86+M85+M80+M73+M63+M54+M52+M47+M40+M26+M18</f>
        <v>137</v>
      </c>
    </row>
  </sheetData>
  <autoFilter ref="A4:XFA87" xr:uid="{00000000-0009-0000-0000-000000000000}">
    <filterColumn colId="9">
      <filters>
        <filter val="本科1人、硕士1人"/>
        <filter val="本科1人、硕士1人、博士1人"/>
        <filter val="本科2人、硕士3人、博士2人"/>
        <filter val="博士"/>
        <filter val="硕士"/>
        <filter val="硕士及以上"/>
      </filters>
    </filterColumn>
  </autoFilter>
  <mergeCells count="31">
    <mergeCell ref="M3:M4"/>
    <mergeCell ref="N3:N4"/>
    <mergeCell ref="A19:A26"/>
    <mergeCell ref="A27:A40"/>
    <mergeCell ref="A41:A47"/>
    <mergeCell ref="B26:K26"/>
    <mergeCell ref="B40:K40"/>
    <mergeCell ref="B47:K47"/>
    <mergeCell ref="A48:A52"/>
    <mergeCell ref="A53:A54"/>
    <mergeCell ref="B63:K63"/>
    <mergeCell ref="B73:K73"/>
    <mergeCell ref="B80:K80"/>
    <mergeCell ref="B52:K52"/>
    <mergeCell ref="B54:K54"/>
    <mergeCell ref="B85:K85"/>
    <mergeCell ref="A87:K87"/>
    <mergeCell ref="A55:A63"/>
    <mergeCell ref="A64:A73"/>
    <mergeCell ref="A74:A80"/>
    <mergeCell ref="A81:A85"/>
    <mergeCell ref="A1:D1"/>
    <mergeCell ref="A2:L2"/>
    <mergeCell ref="D3:H3"/>
    <mergeCell ref="I3:K3"/>
    <mergeCell ref="B18:K18"/>
    <mergeCell ref="A3:A4"/>
    <mergeCell ref="A5:A18"/>
    <mergeCell ref="B3:B4"/>
    <mergeCell ref="C3:C4"/>
    <mergeCell ref="L3:L4"/>
  </mergeCells>
  <phoneticPr fontId="11" type="noConversion"/>
  <pageMargins left="1.18055555555556" right="3.9370078740157501E-2" top="0.82638888888888895" bottom="7.8740157480315001E-2" header="0.23611111111111099" footer="0.511811023622047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/>
  <dimension ref="A1:L76"/>
  <sheetViews>
    <sheetView tabSelected="1" workbookViewId="0">
      <selection activeCell="A47" sqref="A47:XFD47"/>
    </sheetView>
  </sheetViews>
  <sheetFormatPr defaultColWidth="9" defaultRowHeight="13.5" x14ac:dyDescent="0.15"/>
  <cols>
    <col min="1" max="1" width="4.5" customWidth="1"/>
    <col min="2" max="2" width="4.75" customWidth="1"/>
    <col min="3" max="3" width="11.125" customWidth="1"/>
    <col min="4" max="4" width="12.875" customWidth="1"/>
    <col min="5" max="5" width="13.875" customWidth="1"/>
    <col min="6" max="6" width="35.125" customWidth="1"/>
    <col min="7" max="7" width="6.125" customWidth="1"/>
    <col min="8" max="8" width="41.125" customWidth="1"/>
    <col min="9" max="9" width="10" customWidth="1"/>
    <col min="10" max="10" width="22.375" customWidth="1"/>
    <col min="11" max="11" width="8.125" customWidth="1"/>
  </cols>
  <sheetData>
    <row r="1" spans="1:12" ht="32.25" customHeight="1" x14ac:dyDescent="0.15">
      <c r="A1" s="73" t="s">
        <v>275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6.5" customHeight="1" x14ac:dyDescent="0.15">
      <c r="A2" s="47" t="s">
        <v>2</v>
      </c>
      <c r="B2" s="43" t="s">
        <v>3</v>
      </c>
      <c r="C2" s="43" t="s">
        <v>4</v>
      </c>
      <c r="D2" s="43" t="s">
        <v>5</v>
      </c>
      <c r="E2" s="44"/>
      <c r="F2" s="44"/>
      <c r="G2" s="43"/>
      <c r="H2" s="43" t="s">
        <v>6</v>
      </c>
      <c r="I2" s="43"/>
      <c r="J2" s="43"/>
      <c r="K2" s="71" t="s">
        <v>268</v>
      </c>
      <c r="L2" s="66" t="s">
        <v>9</v>
      </c>
    </row>
    <row r="3" spans="1:12" ht="27" x14ac:dyDescent="0.15">
      <c r="A3" s="47"/>
      <c r="B3" s="43"/>
      <c r="C3" s="43"/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15</v>
      </c>
      <c r="I3" s="11" t="s">
        <v>16</v>
      </c>
      <c r="J3" s="11" t="s">
        <v>17</v>
      </c>
      <c r="K3" s="49"/>
      <c r="L3" s="66"/>
    </row>
    <row r="4" spans="1:12" x14ac:dyDescent="0.15">
      <c r="A4" s="48">
        <v>1</v>
      </c>
      <c r="B4" s="13">
        <v>1</v>
      </c>
      <c r="C4" s="14" t="s">
        <v>18</v>
      </c>
      <c r="D4" s="14" t="s">
        <v>19</v>
      </c>
      <c r="E4" s="15" t="s">
        <v>20</v>
      </c>
      <c r="F4" s="15" t="s">
        <v>21</v>
      </c>
      <c r="G4" s="82" t="s">
        <v>276</v>
      </c>
      <c r="H4" s="15" t="s">
        <v>24</v>
      </c>
      <c r="I4" s="14" t="s">
        <v>25</v>
      </c>
      <c r="J4" s="14"/>
      <c r="K4" s="13">
        <v>1</v>
      </c>
      <c r="L4" s="13"/>
    </row>
    <row r="5" spans="1:12" x14ac:dyDescent="0.15">
      <c r="A5" s="48"/>
      <c r="B5" s="13">
        <v>2</v>
      </c>
      <c r="C5" s="14" t="s">
        <v>18</v>
      </c>
      <c r="D5" s="14" t="s">
        <v>26</v>
      </c>
      <c r="E5" s="15" t="s">
        <v>27</v>
      </c>
      <c r="F5" s="15" t="s">
        <v>28</v>
      </c>
      <c r="G5" s="82" t="s">
        <v>276</v>
      </c>
      <c r="H5" s="15" t="s">
        <v>30</v>
      </c>
      <c r="I5" s="14" t="s">
        <v>31</v>
      </c>
      <c r="J5" s="14"/>
      <c r="K5" s="13">
        <v>1</v>
      </c>
      <c r="L5" s="13"/>
    </row>
    <row r="6" spans="1:12" x14ac:dyDescent="0.15">
      <c r="A6" s="48"/>
      <c r="B6" s="13">
        <v>3</v>
      </c>
      <c r="C6" s="14" t="s">
        <v>18</v>
      </c>
      <c r="D6" s="14" t="s">
        <v>26</v>
      </c>
      <c r="E6" s="15" t="s">
        <v>27</v>
      </c>
      <c r="F6" s="15" t="s">
        <v>28</v>
      </c>
      <c r="G6" s="82" t="s">
        <v>276</v>
      </c>
      <c r="H6" s="15" t="s">
        <v>30</v>
      </c>
      <c r="I6" s="14" t="s">
        <v>25</v>
      </c>
      <c r="J6" s="14"/>
      <c r="K6" s="13">
        <v>1</v>
      </c>
      <c r="L6" s="13"/>
    </row>
    <row r="7" spans="1:12" x14ac:dyDescent="0.15">
      <c r="A7" s="48"/>
      <c r="B7" s="13">
        <v>4</v>
      </c>
      <c r="C7" s="14" t="s">
        <v>18</v>
      </c>
      <c r="D7" s="14" t="s">
        <v>26</v>
      </c>
      <c r="E7" s="15" t="s">
        <v>32</v>
      </c>
      <c r="F7" s="15" t="s">
        <v>33</v>
      </c>
      <c r="G7" s="82" t="s">
        <v>276</v>
      </c>
      <c r="H7" s="15" t="s">
        <v>34</v>
      </c>
      <c r="I7" s="14" t="s">
        <v>31</v>
      </c>
      <c r="J7" s="14"/>
      <c r="K7" s="13">
        <v>1</v>
      </c>
      <c r="L7" s="13"/>
    </row>
    <row r="8" spans="1:12" x14ac:dyDescent="0.15">
      <c r="A8" s="48"/>
      <c r="B8" s="13">
        <v>5</v>
      </c>
      <c r="C8" s="14" t="s">
        <v>18</v>
      </c>
      <c r="D8" s="14" t="s">
        <v>26</v>
      </c>
      <c r="E8" s="15" t="s">
        <v>32</v>
      </c>
      <c r="F8" s="15" t="s">
        <v>33</v>
      </c>
      <c r="G8" s="82" t="s">
        <v>276</v>
      </c>
      <c r="H8" s="15" t="s">
        <v>34</v>
      </c>
      <c r="I8" s="14" t="s">
        <v>25</v>
      </c>
      <c r="J8" s="14"/>
      <c r="K8" s="13">
        <v>1</v>
      </c>
      <c r="L8" s="13"/>
    </row>
    <row r="9" spans="1:12" x14ac:dyDescent="0.15">
      <c r="A9" s="48"/>
      <c r="B9" s="13">
        <v>6</v>
      </c>
      <c r="C9" s="14" t="s">
        <v>18</v>
      </c>
      <c r="D9" s="14" t="s">
        <v>26</v>
      </c>
      <c r="E9" s="15" t="s">
        <v>35</v>
      </c>
      <c r="F9" s="15" t="s">
        <v>36</v>
      </c>
      <c r="G9" s="82" t="s">
        <v>276</v>
      </c>
      <c r="H9" s="15" t="s">
        <v>37</v>
      </c>
      <c r="I9" s="14" t="s">
        <v>25</v>
      </c>
      <c r="J9" s="14"/>
      <c r="K9" s="13">
        <v>1</v>
      </c>
      <c r="L9" s="13"/>
    </row>
    <row r="10" spans="1:12" x14ac:dyDescent="0.15">
      <c r="A10" s="48"/>
      <c r="B10" s="13">
        <v>7</v>
      </c>
      <c r="C10" s="14" t="s">
        <v>18</v>
      </c>
      <c r="D10" s="14" t="s">
        <v>26</v>
      </c>
      <c r="E10" s="15" t="s">
        <v>38</v>
      </c>
      <c r="F10" s="15" t="s">
        <v>39</v>
      </c>
      <c r="G10" s="82" t="s">
        <v>276</v>
      </c>
      <c r="H10" s="15" t="s">
        <v>40</v>
      </c>
      <c r="I10" s="14" t="s">
        <v>25</v>
      </c>
      <c r="J10" s="14"/>
      <c r="K10" s="13">
        <v>1</v>
      </c>
      <c r="L10" s="13"/>
    </row>
    <row r="11" spans="1:12" x14ac:dyDescent="0.15">
      <c r="A11" s="48"/>
      <c r="B11" s="13">
        <v>8</v>
      </c>
      <c r="C11" s="14" t="s">
        <v>18</v>
      </c>
      <c r="D11" s="14" t="s">
        <v>26</v>
      </c>
      <c r="E11" s="15" t="s">
        <v>41</v>
      </c>
      <c r="F11" s="15" t="s">
        <v>42</v>
      </c>
      <c r="G11" s="82" t="s">
        <v>276</v>
      </c>
      <c r="H11" s="15" t="s">
        <v>43</v>
      </c>
      <c r="I11" s="14" t="s">
        <v>25</v>
      </c>
      <c r="J11" s="14"/>
      <c r="K11" s="13">
        <v>1</v>
      </c>
      <c r="L11" s="13"/>
    </row>
    <row r="12" spans="1:12" x14ac:dyDescent="0.15">
      <c r="A12" s="48"/>
      <c r="B12" s="13">
        <v>9</v>
      </c>
      <c r="C12" s="14" t="s">
        <v>18</v>
      </c>
      <c r="D12" s="14" t="s">
        <v>26</v>
      </c>
      <c r="E12" s="15" t="s">
        <v>44</v>
      </c>
      <c r="F12" s="15" t="s">
        <v>45</v>
      </c>
      <c r="G12" s="82" t="s">
        <v>276</v>
      </c>
      <c r="H12" s="15" t="s">
        <v>46</v>
      </c>
      <c r="I12" s="14" t="s">
        <v>25</v>
      </c>
      <c r="J12" s="14"/>
      <c r="K12" s="13">
        <v>1</v>
      </c>
      <c r="L12" s="12"/>
    </row>
    <row r="13" spans="1:12" x14ac:dyDescent="0.15">
      <c r="A13" s="48"/>
      <c r="B13" s="13">
        <v>10</v>
      </c>
      <c r="C13" s="14" t="s">
        <v>18</v>
      </c>
      <c r="D13" s="14" t="s">
        <v>26</v>
      </c>
      <c r="E13" s="15" t="s">
        <v>47</v>
      </c>
      <c r="F13" s="15" t="s">
        <v>48</v>
      </c>
      <c r="G13" s="82" t="s">
        <v>276</v>
      </c>
      <c r="H13" s="15" t="s">
        <v>49</v>
      </c>
      <c r="I13" s="14" t="s">
        <v>25</v>
      </c>
      <c r="J13" s="14"/>
      <c r="K13" s="13">
        <v>1</v>
      </c>
      <c r="L13" s="12"/>
    </row>
    <row r="14" spans="1:12" x14ac:dyDescent="0.15">
      <c r="A14" s="48"/>
      <c r="B14" s="13">
        <v>11</v>
      </c>
      <c r="C14" s="14" t="s">
        <v>18</v>
      </c>
      <c r="D14" s="14" t="s">
        <v>26</v>
      </c>
      <c r="E14" s="15" t="s">
        <v>50</v>
      </c>
      <c r="F14" s="15" t="s">
        <v>51</v>
      </c>
      <c r="G14" s="82" t="s">
        <v>276</v>
      </c>
      <c r="H14" s="15" t="s">
        <v>52</v>
      </c>
      <c r="I14" s="14" t="s">
        <v>25</v>
      </c>
      <c r="J14" s="14"/>
      <c r="K14" s="13">
        <v>1</v>
      </c>
      <c r="L14" s="12"/>
    </row>
    <row r="15" spans="1:12" x14ac:dyDescent="0.15">
      <c r="A15" s="48"/>
      <c r="B15" s="13">
        <v>12</v>
      </c>
      <c r="C15" s="14" t="s">
        <v>18</v>
      </c>
      <c r="D15" s="14" t="s">
        <v>26</v>
      </c>
      <c r="E15" s="15" t="s">
        <v>53</v>
      </c>
      <c r="F15" s="15" t="s">
        <v>54</v>
      </c>
      <c r="G15" s="82" t="s">
        <v>276</v>
      </c>
      <c r="H15" s="15" t="s">
        <v>55</v>
      </c>
      <c r="I15" s="14" t="s">
        <v>25</v>
      </c>
      <c r="J15" s="14"/>
      <c r="K15" s="13">
        <v>1</v>
      </c>
      <c r="L15" s="12"/>
    </row>
    <row r="16" spans="1:12" x14ac:dyDescent="0.15">
      <c r="A16" s="48"/>
      <c r="B16" s="13">
        <v>13</v>
      </c>
      <c r="C16" s="14" t="s">
        <v>18</v>
      </c>
      <c r="D16" s="14" t="s">
        <v>26</v>
      </c>
      <c r="E16" s="15" t="s">
        <v>56</v>
      </c>
      <c r="F16" s="15" t="s">
        <v>57</v>
      </c>
      <c r="G16" s="82" t="s">
        <v>276</v>
      </c>
      <c r="H16" s="15" t="s">
        <v>58</v>
      </c>
      <c r="I16" s="14" t="s">
        <v>25</v>
      </c>
      <c r="J16" s="14"/>
      <c r="K16" s="13">
        <v>2</v>
      </c>
      <c r="L16" s="12"/>
    </row>
    <row r="17" spans="1:12" x14ac:dyDescent="0.15">
      <c r="A17" s="48"/>
      <c r="B17" s="70" t="s">
        <v>59</v>
      </c>
      <c r="C17" s="70"/>
      <c r="D17" s="70"/>
      <c r="E17" s="70"/>
      <c r="F17" s="70"/>
      <c r="G17" s="70"/>
      <c r="H17" s="70"/>
      <c r="I17" s="70"/>
      <c r="J17" s="70"/>
      <c r="K17" s="14">
        <f>SUM(K4:K16)</f>
        <v>14</v>
      </c>
      <c r="L17" s="24"/>
    </row>
    <row r="18" spans="1:12" x14ac:dyDescent="0.15">
      <c r="A18" s="50">
        <v>2</v>
      </c>
      <c r="B18" s="14">
        <v>1</v>
      </c>
      <c r="C18" s="14" t="s">
        <v>60</v>
      </c>
      <c r="D18" s="14" t="s">
        <v>26</v>
      </c>
      <c r="E18" s="16" t="s">
        <v>61</v>
      </c>
      <c r="F18" s="15" t="s">
        <v>62</v>
      </c>
      <c r="G18" s="82" t="s">
        <v>276</v>
      </c>
      <c r="H18" s="15" t="s">
        <v>64</v>
      </c>
      <c r="I18" s="14" t="s">
        <v>65</v>
      </c>
      <c r="J18" s="14"/>
      <c r="K18" s="13">
        <v>2</v>
      </c>
      <c r="L18" s="24"/>
    </row>
    <row r="19" spans="1:12" x14ac:dyDescent="0.15">
      <c r="A19" s="50"/>
      <c r="B19" s="14">
        <v>2</v>
      </c>
      <c r="C19" s="14" t="s">
        <v>60</v>
      </c>
      <c r="D19" s="14" t="s">
        <v>26</v>
      </c>
      <c r="E19" s="16" t="s">
        <v>66</v>
      </c>
      <c r="F19" s="15" t="s">
        <v>67</v>
      </c>
      <c r="G19" s="82" t="s">
        <v>276</v>
      </c>
      <c r="H19" s="15" t="s">
        <v>69</v>
      </c>
      <c r="I19" s="14" t="s">
        <v>70</v>
      </c>
      <c r="J19" s="14"/>
      <c r="K19" s="13">
        <v>1</v>
      </c>
      <c r="L19" s="24"/>
    </row>
    <row r="20" spans="1:12" x14ac:dyDescent="0.15">
      <c r="A20" s="50"/>
      <c r="B20" s="14">
        <v>3</v>
      </c>
      <c r="C20" s="14" t="s">
        <v>60</v>
      </c>
      <c r="D20" s="14" t="s">
        <v>26</v>
      </c>
      <c r="E20" s="16" t="s">
        <v>71</v>
      </c>
      <c r="F20" s="15" t="s">
        <v>72</v>
      </c>
      <c r="G20" s="82" t="s">
        <v>276</v>
      </c>
      <c r="H20" s="15" t="s">
        <v>34</v>
      </c>
      <c r="I20" s="14" t="s">
        <v>65</v>
      </c>
      <c r="J20" s="14"/>
      <c r="K20" s="13">
        <v>3</v>
      </c>
      <c r="L20" s="24"/>
    </row>
    <row r="21" spans="1:12" x14ac:dyDescent="0.15">
      <c r="A21" s="50"/>
      <c r="B21" s="14">
        <v>4</v>
      </c>
      <c r="C21" s="14" t="s">
        <v>60</v>
      </c>
      <c r="D21" s="14" t="s">
        <v>26</v>
      </c>
      <c r="E21" s="16" t="s">
        <v>73</v>
      </c>
      <c r="F21" s="15" t="s">
        <v>74</v>
      </c>
      <c r="G21" s="82" t="s">
        <v>276</v>
      </c>
      <c r="H21" s="15" t="s">
        <v>58</v>
      </c>
      <c r="I21" s="14" t="s">
        <v>65</v>
      </c>
      <c r="J21" s="14"/>
      <c r="K21" s="13">
        <v>1</v>
      </c>
      <c r="L21" s="25"/>
    </row>
    <row r="22" spans="1:12" x14ac:dyDescent="0.15">
      <c r="A22" s="50"/>
      <c r="B22" s="14">
        <v>5</v>
      </c>
      <c r="C22" s="14" t="s">
        <v>60</v>
      </c>
      <c r="D22" s="14" t="s">
        <v>26</v>
      </c>
      <c r="E22" s="15" t="s">
        <v>75</v>
      </c>
      <c r="F22" s="15" t="s">
        <v>76</v>
      </c>
      <c r="G22" s="82" t="s">
        <v>276</v>
      </c>
      <c r="H22" s="15" t="s">
        <v>52</v>
      </c>
      <c r="I22" s="14" t="s">
        <v>65</v>
      </c>
      <c r="J22" s="14"/>
      <c r="K22" s="13">
        <v>1</v>
      </c>
      <c r="L22" s="24"/>
    </row>
    <row r="23" spans="1:12" x14ac:dyDescent="0.15">
      <c r="A23" s="50"/>
      <c r="B23" s="14">
        <v>6</v>
      </c>
      <c r="C23" s="14" t="s">
        <v>60</v>
      </c>
      <c r="D23" s="14" t="s">
        <v>26</v>
      </c>
      <c r="E23" s="15" t="s">
        <v>77</v>
      </c>
      <c r="F23" s="15" t="s">
        <v>78</v>
      </c>
      <c r="G23" s="82" t="s">
        <v>276</v>
      </c>
      <c r="H23" s="15" t="s">
        <v>49</v>
      </c>
      <c r="I23" s="14" t="s">
        <v>65</v>
      </c>
      <c r="J23" s="14"/>
      <c r="K23" s="13">
        <v>1</v>
      </c>
      <c r="L23" s="24"/>
    </row>
    <row r="24" spans="1:12" x14ac:dyDescent="0.15">
      <c r="A24" s="50"/>
      <c r="B24" s="14">
        <v>7</v>
      </c>
      <c r="C24" s="14" t="s">
        <v>60</v>
      </c>
      <c r="D24" s="14" t="s">
        <v>19</v>
      </c>
      <c r="E24" s="15" t="s">
        <v>20</v>
      </c>
      <c r="F24" s="15" t="s">
        <v>79</v>
      </c>
      <c r="G24" s="82" t="s">
        <v>276</v>
      </c>
      <c r="H24" s="15" t="s">
        <v>80</v>
      </c>
      <c r="I24" s="14" t="s">
        <v>65</v>
      </c>
      <c r="J24" s="14"/>
      <c r="K24" s="13">
        <v>1</v>
      </c>
      <c r="L24" s="24"/>
    </row>
    <row r="25" spans="1:12" x14ac:dyDescent="0.15">
      <c r="A25" s="50"/>
      <c r="B25" s="70" t="s">
        <v>81</v>
      </c>
      <c r="C25" s="70"/>
      <c r="D25" s="70"/>
      <c r="E25" s="70"/>
      <c r="F25" s="70"/>
      <c r="G25" s="70"/>
      <c r="H25" s="70"/>
      <c r="I25" s="70"/>
      <c r="J25" s="70"/>
      <c r="K25" s="13">
        <f>SUM(K18:K24)</f>
        <v>10</v>
      </c>
      <c r="L25" s="24"/>
    </row>
    <row r="26" spans="1:12" ht="22.5" x14ac:dyDescent="0.15">
      <c r="A26" s="50">
        <v>3</v>
      </c>
      <c r="B26" s="17">
        <v>1</v>
      </c>
      <c r="C26" s="14" t="s">
        <v>82</v>
      </c>
      <c r="D26" s="14" t="s">
        <v>19</v>
      </c>
      <c r="E26" s="15" t="s">
        <v>83</v>
      </c>
      <c r="F26" s="15" t="s">
        <v>84</v>
      </c>
      <c r="G26" s="82" t="s">
        <v>277</v>
      </c>
      <c r="H26" s="15" t="s">
        <v>86</v>
      </c>
      <c r="I26" s="14" t="s">
        <v>25</v>
      </c>
      <c r="J26" s="14"/>
      <c r="K26" s="13">
        <v>1</v>
      </c>
      <c r="L26" s="24"/>
    </row>
    <row r="27" spans="1:12" ht="22.5" x14ac:dyDescent="0.15">
      <c r="A27" s="50"/>
      <c r="B27" s="17">
        <v>2</v>
      </c>
      <c r="C27" s="14" t="s">
        <v>82</v>
      </c>
      <c r="D27" s="14" t="s">
        <v>102</v>
      </c>
      <c r="E27" s="15" t="s">
        <v>103</v>
      </c>
      <c r="F27" s="15" t="s">
        <v>104</v>
      </c>
      <c r="G27" s="82" t="s">
        <v>277</v>
      </c>
      <c r="H27" s="15" t="s">
        <v>105</v>
      </c>
      <c r="I27" s="14" t="s">
        <v>25</v>
      </c>
      <c r="J27" s="14"/>
      <c r="K27" s="13">
        <v>8</v>
      </c>
      <c r="L27" s="24"/>
    </row>
    <row r="28" spans="1:12" ht="33.75" x14ac:dyDescent="0.15">
      <c r="A28" s="50"/>
      <c r="B28" s="17">
        <v>3</v>
      </c>
      <c r="C28" s="14" t="s">
        <v>82</v>
      </c>
      <c r="D28" s="14" t="s">
        <v>106</v>
      </c>
      <c r="E28" s="15" t="s">
        <v>107</v>
      </c>
      <c r="F28" s="15" t="s">
        <v>108</v>
      </c>
      <c r="G28" s="82" t="s">
        <v>277</v>
      </c>
      <c r="H28" s="15" t="s">
        <v>109</v>
      </c>
      <c r="I28" s="14" t="s">
        <v>25</v>
      </c>
      <c r="J28" s="14"/>
      <c r="K28" s="13">
        <v>1</v>
      </c>
      <c r="L28" s="24"/>
    </row>
    <row r="29" spans="1:12" ht="33.75" x14ac:dyDescent="0.15">
      <c r="A29" s="50"/>
      <c r="B29" s="17">
        <v>4</v>
      </c>
      <c r="C29" s="14" t="s">
        <v>82</v>
      </c>
      <c r="D29" s="14" t="s">
        <v>106</v>
      </c>
      <c r="E29" s="15" t="s">
        <v>107</v>
      </c>
      <c r="F29" s="15" t="s">
        <v>108</v>
      </c>
      <c r="G29" s="82" t="s">
        <v>277</v>
      </c>
      <c r="H29" s="15" t="s">
        <v>109</v>
      </c>
      <c r="I29" s="14" t="s">
        <v>31</v>
      </c>
      <c r="J29" s="14"/>
      <c r="K29" s="13">
        <v>1</v>
      </c>
      <c r="L29" s="24"/>
    </row>
    <row r="30" spans="1:12" ht="22.5" x14ac:dyDescent="0.15">
      <c r="A30" s="50"/>
      <c r="B30" s="17">
        <v>5</v>
      </c>
      <c r="C30" s="14" t="s">
        <v>82</v>
      </c>
      <c r="D30" s="14" t="s">
        <v>106</v>
      </c>
      <c r="E30" s="15" t="s">
        <v>110</v>
      </c>
      <c r="F30" s="15" t="s">
        <v>111</v>
      </c>
      <c r="G30" s="82" t="s">
        <v>277</v>
      </c>
      <c r="H30" s="15" t="s">
        <v>112</v>
      </c>
      <c r="I30" s="14" t="s">
        <v>31</v>
      </c>
      <c r="J30" s="14"/>
      <c r="K30" s="13">
        <v>1</v>
      </c>
      <c r="L30" s="24"/>
    </row>
    <row r="31" spans="1:12" ht="22.5" x14ac:dyDescent="0.15">
      <c r="A31" s="50"/>
      <c r="B31" s="17">
        <v>6</v>
      </c>
      <c r="C31" s="14" t="s">
        <v>82</v>
      </c>
      <c r="D31" s="14" t="s">
        <v>106</v>
      </c>
      <c r="E31" s="15" t="s">
        <v>110</v>
      </c>
      <c r="F31" s="15" t="s">
        <v>111</v>
      </c>
      <c r="G31" s="82" t="s">
        <v>277</v>
      </c>
      <c r="H31" s="15" t="s">
        <v>112</v>
      </c>
      <c r="I31" s="14" t="s">
        <v>25</v>
      </c>
      <c r="J31" s="14"/>
      <c r="K31" s="13">
        <v>1</v>
      </c>
      <c r="L31" s="24"/>
    </row>
    <row r="32" spans="1:12" ht="22.5" x14ac:dyDescent="0.15">
      <c r="A32" s="50"/>
      <c r="B32" s="17">
        <v>7</v>
      </c>
      <c r="C32" s="14" t="s">
        <v>82</v>
      </c>
      <c r="D32" s="14" t="s">
        <v>113</v>
      </c>
      <c r="E32" s="15" t="s">
        <v>114</v>
      </c>
      <c r="F32" s="15" t="s">
        <v>115</v>
      </c>
      <c r="G32" s="82" t="s">
        <v>277</v>
      </c>
      <c r="H32" s="15" t="s">
        <v>116</v>
      </c>
      <c r="I32" s="14" t="s">
        <v>25</v>
      </c>
      <c r="J32" s="14"/>
      <c r="K32" s="13">
        <v>1</v>
      </c>
      <c r="L32" s="24"/>
    </row>
    <row r="33" spans="1:12" ht="22.5" x14ac:dyDescent="0.15">
      <c r="A33" s="50"/>
      <c r="B33" s="17">
        <v>8</v>
      </c>
      <c r="C33" s="14" t="s">
        <v>82</v>
      </c>
      <c r="D33" s="14" t="s">
        <v>113</v>
      </c>
      <c r="E33" s="15" t="s">
        <v>117</v>
      </c>
      <c r="F33" s="15" t="s">
        <v>118</v>
      </c>
      <c r="G33" s="82" t="s">
        <v>277</v>
      </c>
      <c r="H33" s="15" t="s">
        <v>119</v>
      </c>
      <c r="I33" s="14" t="s">
        <v>31</v>
      </c>
      <c r="J33" s="14"/>
      <c r="K33" s="13">
        <v>6</v>
      </c>
      <c r="L33" s="24"/>
    </row>
    <row r="34" spans="1:12" x14ac:dyDescent="0.15">
      <c r="A34" s="50"/>
      <c r="B34" s="68" t="s">
        <v>262</v>
      </c>
      <c r="C34" s="68"/>
      <c r="D34" s="68"/>
      <c r="E34" s="68"/>
      <c r="F34" s="68"/>
      <c r="G34" s="68"/>
      <c r="H34" s="68"/>
      <c r="I34" s="68"/>
      <c r="J34" s="69"/>
      <c r="K34" s="14">
        <f>SUM(K26:K33)</f>
        <v>20</v>
      </c>
      <c r="L34" s="24"/>
    </row>
    <row r="35" spans="1:12" ht="22.5" x14ac:dyDescent="0.15">
      <c r="A35" s="55">
        <v>4</v>
      </c>
      <c r="B35" s="13">
        <v>1</v>
      </c>
      <c r="C35" s="14" t="s">
        <v>121</v>
      </c>
      <c r="D35" s="14" t="s">
        <v>26</v>
      </c>
      <c r="E35" s="15" t="s">
        <v>122</v>
      </c>
      <c r="F35" s="15" t="s">
        <v>123</v>
      </c>
      <c r="G35" s="14" t="s">
        <v>124</v>
      </c>
      <c r="H35" s="15" t="s">
        <v>126</v>
      </c>
      <c r="I35" s="14" t="s">
        <v>127</v>
      </c>
      <c r="J35" s="24"/>
      <c r="K35" s="14">
        <v>2</v>
      </c>
      <c r="L35" s="24"/>
    </row>
    <row r="36" spans="1:12" x14ac:dyDescent="0.15">
      <c r="A36" s="61"/>
      <c r="B36" s="13">
        <v>2</v>
      </c>
      <c r="C36" s="14" t="s">
        <v>121</v>
      </c>
      <c r="D36" s="14" t="s">
        <v>26</v>
      </c>
      <c r="E36" s="15" t="s">
        <v>122</v>
      </c>
      <c r="F36" s="15" t="s">
        <v>123</v>
      </c>
      <c r="G36" s="14" t="s">
        <v>128</v>
      </c>
      <c r="H36" s="15" t="s">
        <v>126</v>
      </c>
      <c r="I36" s="14" t="s">
        <v>130</v>
      </c>
      <c r="J36" s="24"/>
      <c r="K36" s="14">
        <v>3</v>
      </c>
      <c r="L36" s="24"/>
    </row>
    <row r="37" spans="1:12" x14ac:dyDescent="0.15">
      <c r="A37" s="61"/>
      <c r="B37" s="13">
        <v>3</v>
      </c>
      <c r="C37" s="14" t="s">
        <v>121</v>
      </c>
      <c r="D37" s="14" t="s">
        <v>26</v>
      </c>
      <c r="E37" s="16" t="s">
        <v>122</v>
      </c>
      <c r="F37" s="15" t="s">
        <v>123</v>
      </c>
      <c r="G37" s="14" t="s">
        <v>128</v>
      </c>
      <c r="H37" s="15" t="s">
        <v>126</v>
      </c>
      <c r="I37" s="14" t="s">
        <v>25</v>
      </c>
      <c r="J37" s="24"/>
      <c r="K37" s="14">
        <v>2</v>
      </c>
      <c r="L37" s="24"/>
    </row>
    <row r="38" spans="1:12" x14ac:dyDescent="0.15">
      <c r="A38" s="61"/>
      <c r="B38" s="13">
        <v>4</v>
      </c>
      <c r="C38" s="14" t="s">
        <v>121</v>
      </c>
      <c r="D38" s="14" t="s">
        <v>19</v>
      </c>
      <c r="E38" s="15" t="s">
        <v>35</v>
      </c>
      <c r="F38" s="15" t="s">
        <v>131</v>
      </c>
      <c r="G38" s="14" t="s">
        <v>128</v>
      </c>
      <c r="H38" s="15" t="s">
        <v>132</v>
      </c>
      <c r="I38" s="14" t="s">
        <v>65</v>
      </c>
      <c r="J38" s="24"/>
      <c r="K38" s="14">
        <v>1</v>
      </c>
      <c r="L38" s="24"/>
    </row>
    <row r="39" spans="1:12" ht="33.75" x14ac:dyDescent="0.15">
      <c r="A39" s="61"/>
      <c r="B39" s="13">
        <v>5</v>
      </c>
      <c r="C39" s="14" t="s">
        <v>121</v>
      </c>
      <c r="D39" s="14" t="s">
        <v>133</v>
      </c>
      <c r="E39" s="16" t="s">
        <v>134</v>
      </c>
      <c r="F39" s="15" t="s">
        <v>135</v>
      </c>
      <c r="G39" s="14" t="s">
        <v>136</v>
      </c>
      <c r="H39" s="15" t="s">
        <v>138</v>
      </c>
      <c r="I39" s="14" t="s">
        <v>65</v>
      </c>
      <c r="J39" s="24"/>
      <c r="K39" s="14">
        <v>5</v>
      </c>
      <c r="L39" s="26" t="s">
        <v>139</v>
      </c>
    </row>
    <row r="40" spans="1:12" x14ac:dyDescent="0.15">
      <c r="A40" s="56"/>
      <c r="B40" s="67" t="s">
        <v>263</v>
      </c>
      <c r="C40" s="68"/>
      <c r="D40" s="68"/>
      <c r="E40" s="68"/>
      <c r="F40" s="68"/>
      <c r="G40" s="68"/>
      <c r="H40" s="68"/>
      <c r="I40" s="68"/>
      <c r="J40" s="69"/>
      <c r="K40" s="14">
        <f>SUM(K35:K39)</f>
        <v>13</v>
      </c>
      <c r="L40" s="24"/>
    </row>
    <row r="41" spans="1:12" ht="45" x14ac:dyDescent="0.15">
      <c r="A41" s="52">
        <v>5</v>
      </c>
      <c r="B41" s="13">
        <v>1</v>
      </c>
      <c r="C41" s="14" t="s">
        <v>146</v>
      </c>
      <c r="D41" s="14" t="s">
        <v>26</v>
      </c>
      <c r="E41" s="16" t="s">
        <v>147</v>
      </c>
      <c r="F41" s="15" t="s">
        <v>148</v>
      </c>
      <c r="G41" s="14" t="s">
        <v>149</v>
      </c>
      <c r="H41" s="15" t="s">
        <v>151</v>
      </c>
      <c r="I41" s="14" t="s">
        <v>130</v>
      </c>
      <c r="J41" s="14"/>
      <c r="K41" s="13">
        <v>3</v>
      </c>
      <c r="L41" s="24"/>
    </row>
    <row r="42" spans="1:12" ht="45" x14ac:dyDescent="0.15">
      <c r="A42" s="53"/>
      <c r="B42" s="13">
        <v>2</v>
      </c>
      <c r="C42" s="14" t="s">
        <v>146</v>
      </c>
      <c r="D42" s="14" t="s">
        <v>26</v>
      </c>
      <c r="E42" s="15" t="s">
        <v>147</v>
      </c>
      <c r="F42" s="15" t="s">
        <v>148</v>
      </c>
      <c r="G42" s="14" t="s">
        <v>149</v>
      </c>
      <c r="H42" s="15" t="s">
        <v>151</v>
      </c>
      <c r="I42" s="14" t="s">
        <v>127</v>
      </c>
      <c r="J42" s="14"/>
      <c r="K42" s="13">
        <v>3</v>
      </c>
      <c r="L42" s="24"/>
    </row>
    <row r="43" spans="1:12" ht="45" x14ac:dyDescent="0.15">
      <c r="A43" s="53"/>
      <c r="B43" s="13">
        <v>3</v>
      </c>
      <c r="C43" s="14" t="s">
        <v>146</v>
      </c>
      <c r="D43" s="14" t="s">
        <v>133</v>
      </c>
      <c r="E43" s="15" t="s">
        <v>264</v>
      </c>
      <c r="F43" s="15" t="s">
        <v>265</v>
      </c>
      <c r="G43" s="14" t="s">
        <v>149</v>
      </c>
      <c r="H43" s="15" t="s">
        <v>266</v>
      </c>
      <c r="I43" s="14" t="s">
        <v>65</v>
      </c>
      <c r="J43" s="14"/>
      <c r="K43" s="13">
        <v>6</v>
      </c>
      <c r="L43" s="26"/>
    </row>
    <row r="44" spans="1:12" x14ac:dyDescent="0.15">
      <c r="A44" s="54"/>
      <c r="B44" s="70" t="s">
        <v>120</v>
      </c>
      <c r="C44" s="70"/>
      <c r="D44" s="70"/>
      <c r="E44" s="70"/>
      <c r="F44" s="70"/>
      <c r="G44" s="70"/>
      <c r="H44" s="70"/>
      <c r="I44" s="70"/>
      <c r="J44" s="70"/>
      <c r="K44" s="13">
        <f>SUM(K41:K43)</f>
        <v>12</v>
      </c>
      <c r="L44" s="24"/>
    </row>
    <row r="45" spans="1:12" ht="33.75" x14ac:dyDescent="0.15">
      <c r="A45" s="55">
        <v>6</v>
      </c>
      <c r="B45" s="13">
        <v>1</v>
      </c>
      <c r="C45" s="14" t="s">
        <v>164</v>
      </c>
      <c r="D45" s="14" t="s">
        <v>19</v>
      </c>
      <c r="E45" s="15" t="s">
        <v>165</v>
      </c>
      <c r="F45" s="15" t="s">
        <v>166</v>
      </c>
      <c r="G45" s="14" t="s">
        <v>149</v>
      </c>
      <c r="H45" s="15" t="s">
        <v>168</v>
      </c>
      <c r="I45" s="14" t="s">
        <v>249</v>
      </c>
      <c r="J45" s="15" t="s">
        <v>169</v>
      </c>
      <c r="K45" s="13">
        <v>1</v>
      </c>
      <c r="L45" s="13"/>
    </row>
    <row r="46" spans="1:12" x14ac:dyDescent="0.15">
      <c r="A46" s="56"/>
      <c r="B46" s="79" t="s">
        <v>269</v>
      </c>
      <c r="C46" s="76"/>
      <c r="D46" s="76"/>
      <c r="E46" s="76"/>
      <c r="F46" s="76"/>
      <c r="G46" s="76"/>
      <c r="H46" s="76"/>
      <c r="I46" s="76"/>
      <c r="J46" s="77"/>
      <c r="K46" s="14">
        <f>SUM(K45:K45)</f>
        <v>1</v>
      </c>
      <c r="L46" s="24"/>
    </row>
    <row r="47" spans="1:12" ht="45" x14ac:dyDescent="0.15">
      <c r="A47" s="13">
        <v>7</v>
      </c>
      <c r="B47" s="14">
        <v>1</v>
      </c>
      <c r="C47" s="14" t="s">
        <v>255</v>
      </c>
      <c r="D47" s="14" t="s">
        <v>256</v>
      </c>
      <c r="E47" s="15" t="s">
        <v>257</v>
      </c>
      <c r="F47" s="20" t="s">
        <v>258</v>
      </c>
      <c r="G47" s="21" t="s">
        <v>259</v>
      </c>
      <c r="H47" s="22" t="s">
        <v>260</v>
      </c>
      <c r="I47" s="21" t="s">
        <v>25</v>
      </c>
      <c r="J47" s="14"/>
      <c r="K47" s="13">
        <v>1</v>
      </c>
      <c r="L47" s="24"/>
    </row>
    <row r="48" spans="1:12" x14ac:dyDescent="0.15">
      <c r="A48" s="75" t="s">
        <v>270</v>
      </c>
      <c r="B48" s="76"/>
      <c r="C48" s="76"/>
      <c r="D48" s="76"/>
      <c r="E48" s="76"/>
      <c r="F48" s="76"/>
      <c r="G48" s="76"/>
      <c r="H48" s="76"/>
      <c r="I48" s="76"/>
      <c r="J48" s="77"/>
      <c r="K48" s="13">
        <v>1</v>
      </c>
      <c r="L48" s="24"/>
    </row>
    <row r="49" spans="1:12" x14ac:dyDescent="0.15">
      <c r="A49" s="50">
        <v>8</v>
      </c>
      <c r="B49" s="13">
        <v>1</v>
      </c>
      <c r="C49" s="14" t="s">
        <v>171</v>
      </c>
      <c r="D49" s="14" t="s">
        <v>113</v>
      </c>
      <c r="E49" s="15" t="s">
        <v>172</v>
      </c>
      <c r="F49" s="15" t="s">
        <v>173</v>
      </c>
      <c r="G49" s="14" t="s">
        <v>128</v>
      </c>
      <c r="H49" s="15" t="s">
        <v>174</v>
      </c>
      <c r="I49" s="14" t="s">
        <v>65</v>
      </c>
      <c r="J49" s="14"/>
      <c r="K49" s="14">
        <v>1</v>
      </c>
      <c r="L49" s="24"/>
    </row>
    <row r="50" spans="1:12" x14ac:dyDescent="0.15">
      <c r="A50" s="50"/>
      <c r="B50" s="13">
        <v>2</v>
      </c>
      <c r="C50" s="14" t="s">
        <v>171</v>
      </c>
      <c r="D50" s="14" t="s">
        <v>113</v>
      </c>
      <c r="E50" s="15" t="s">
        <v>172</v>
      </c>
      <c r="F50" s="15" t="s">
        <v>175</v>
      </c>
      <c r="G50" s="14" t="s">
        <v>128</v>
      </c>
      <c r="H50" s="15" t="s">
        <v>176</v>
      </c>
      <c r="I50" s="14" t="s">
        <v>65</v>
      </c>
      <c r="J50" s="14"/>
      <c r="K50" s="13">
        <v>1</v>
      </c>
      <c r="L50" s="24"/>
    </row>
    <row r="51" spans="1:12" ht="56.25" x14ac:dyDescent="0.15">
      <c r="A51" s="50"/>
      <c r="B51" s="13">
        <v>3</v>
      </c>
      <c r="C51" s="14" t="s">
        <v>171</v>
      </c>
      <c r="D51" s="14" t="s">
        <v>26</v>
      </c>
      <c r="E51" s="15" t="s">
        <v>177</v>
      </c>
      <c r="F51" s="15" t="s">
        <v>178</v>
      </c>
      <c r="G51" s="14" t="s">
        <v>128</v>
      </c>
      <c r="H51" s="15" t="s">
        <v>179</v>
      </c>
      <c r="I51" s="14" t="s">
        <v>65</v>
      </c>
      <c r="J51" s="14"/>
      <c r="K51" s="14">
        <v>1</v>
      </c>
      <c r="L51" s="24"/>
    </row>
    <row r="52" spans="1:12" ht="67.5" x14ac:dyDescent="0.15">
      <c r="A52" s="50"/>
      <c r="B52" s="13">
        <v>4</v>
      </c>
      <c r="C52" s="14" t="s">
        <v>171</v>
      </c>
      <c r="D52" s="14" t="s">
        <v>26</v>
      </c>
      <c r="E52" s="15" t="s">
        <v>180</v>
      </c>
      <c r="F52" s="15" t="s">
        <v>181</v>
      </c>
      <c r="G52" s="14" t="s">
        <v>128</v>
      </c>
      <c r="H52" s="15" t="s">
        <v>182</v>
      </c>
      <c r="I52" s="14" t="s">
        <v>65</v>
      </c>
      <c r="J52" s="14"/>
      <c r="K52" s="13">
        <v>1</v>
      </c>
      <c r="L52" s="24"/>
    </row>
    <row r="53" spans="1:12" ht="22.5" x14ac:dyDescent="0.15">
      <c r="A53" s="50"/>
      <c r="B53" s="13">
        <v>5</v>
      </c>
      <c r="C53" s="14" t="s">
        <v>171</v>
      </c>
      <c r="D53" s="14" t="s">
        <v>19</v>
      </c>
      <c r="E53" s="15" t="s">
        <v>20</v>
      </c>
      <c r="F53" s="15" t="s">
        <v>183</v>
      </c>
      <c r="G53" s="14" t="s">
        <v>128</v>
      </c>
      <c r="H53" s="15" t="s">
        <v>80</v>
      </c>
      <c r="I53" s="14" t="s">
        <v>65</v>
      </c>
      <c r="J53" s="15" t="s">
        <v>184</v>
      </c>
      <c r="K53" s="13">
        <v>1</v>
      </c>
      <c r="L53" s="24"/>
    </row>
    <row r="54" spans="1:12" ht="33.75" x14ac:dyDescent="0.15">
      <c r="A54" s="50"/>
      <c r="B54" s="13">
        <v>6</v>
      </c>
      <c r="C54" s="14" t="s">
        <v>171</v>
      </c>
      <c r="D54" s="14" t="s">
        <v>26</v>
      </c>
      <c r="E54" s="15" t="s">
        <v>267</v>
      </c>
      <c r="F54" s="15" t="s">
        <v>186</v>
      </c>
      <c r="G54" s="14" t="s">
        <v>128</v>
      </c>
      <c r="H54" s="15" t="s">
        <v>187</v>
      </c>
      <c r="I54" s="14" t="s">
        <v>65</v>
      </c>
      <c r="J54" s="15" t="s">
        <v>188</v>
      </c>
      <c r="K54" s="13">
        <v>1</v>
      </c>
      <c r="L54" s="24"/>
    </row>
    <row r="55" spans="1:12" x14ac:dyDescent="0.15">
      <c r="A55" s="50"/>
      <c r="B55" s="13">
        <v>7</v>
      </c>
      <c r="C55" s="14" t="s">
        <v>171</v>
      </c>
      <c r="D55" s="14" t="s">
        <v>26</v>
      </c>
      <c r="E55" s="15" t="s">
        <v>189</v>
      </c>
      <c r="F55" s="15" t="s">
        <v>190</v>
      </c>
      <c r="G55" s="14" t="s">
        <v>128</v>
      </c>
      <c r="H55" s="15" t="s">
        <v>191</v>
      </c>
      <c r="I55" s="14" t="s">
        <v>65</v>
      </c>
      <c r="J55" s="14"/>
      <c r="K55" s="13">
        <v>2</v>
      </c>
      <c r="L55" s="24"/>
    </row>
    <row r="56" spans="1:12" ht="67.5" x14ac:dyDescent="0.15">
      <c r="A56" s="50"/>
      <c r="B56" s="13">
        <v>8</v>
      </c>
      <c r="C56" s="14" t="s">
        <v>171</v>
      </c>
      <c r="D56" s="14" t="s">
        <v>19</v>
      </c>
      <c r="E56" s="15" t="s">
        <v>192</v>
      </c>
      <c r="F56" s="15" t="s">
        <v>193</v>
      </c>
      <c r="G56" s="14" t="s">
        <v>128</v>
      </c>
      <c r="H56" s="15" t="s">
        <v>194</v>
      </c>
      <c r="I56" s="14" t="s">
        <v>65</v>
      </c>
      <c r="J56" s="14"/>
      <c r="K56" s="13">
        <v>1</v>
      </c>
      <c r="L56" s="24"/>
    </row>
    <row r="57" spans="1:12" x14ac:dyDescent="0.15">
      <c r="A57" s="50"/>
      <c r="B57" s="80" t="s">
        <v>271</v>
      </c>
      <c r="C57" s="81"/>
      <c r="D57" s="81"/>
      <c r="E57" s="81"/>
      <c r="F57" s="81"/>
      <c r="G57" s="81"/>
      <c r="H57" s="81"/>
      <c r="I57" s="81"/>
      <c r="J57" s="81"/>
      <c r="K57" s="14">
        <f>SUM(K49:K56)</f>
        <v>9</v>
      </c>
      <c r="L57" s="24"/>
    </row>
    <row r="58" spans="1:12" ht="33.75" x14ac:dyDescent="0.15">
      <c r="A58" s="50">
        <v>9</v>
      </c>
      <c r="B58" s="13">
        <v>1</v>
      </c>
      <c r="C58" s="13" t="s">
        <v>196</v>
      </c>
      <c r="D58" s="14" t="s">
        <v>26</v>
      </c>
      <c r="E58" s="27" t="s">
        <v>227</v>
      </c>
      <c r="F58" s="15" t="s">
        <v>198</v>
      </c>
      <c r="G58" s="14" t="s">
        <v>128</v>
      </c>
      <c r="H58" s="15" t="s">
        <v>58</v>
      </c>
      <c r="I58" s="14" t="s">
        <v>199</v>
      </c>
      <c r="J58" s="14"/>
      <c r="K58" s="14">
        <v>3</v>
      </c>
      <c r="L58" s="24"/>
    </row>
    <row r="59" spans="1:12" x14ac:dyDescent="0.15">
      <c r="A59" s="50"/>
      <c r="B59" s="13">
        <v>2</v>
      </c>
      <c r="C59" s="13" t="s">
        <v>196</v>
      </c>
      <c r="D59" s="14" t="s">
        <v>26</v>
      </c>
      <c r="E59" s="27" t="s">
        <v>227</v>
      </c>
      <c r="F59" s="15" t="s">
        <v>200</v>
      </c>
      <c r="G59" s="14" t="s">
        <v>128</v>
      </c>
      <c r="H59" s="15" t="s">
        <v>201</v>
      </c>
      <c r="I59" s="14" t="s">
        <v>65</v>
      </c>
      <c r="J59" s="14"/>
      <c r="K59" s="13">
        <v>2</v>
      </c>
      <c r="L59" s="24"/>
    </row>
    <row r="60" spans="1:12" ht="33.75" x14ac:dyDescent="0.15">
      <c r="A60" s="50"/>
      <c r="B60" s="13">
        <v>3</v>
      </c>
      <c r="C60" s="13" t="s">
        <v>196</v>
      </c>
      <c r="D60" s="14" t="s">
        <v>26</v>
      </c>
      <c r="E60" s="27" t="s">
        <v>227</v>
      </c>
      <c r="F60" s="15" t="s">
        <v>202</v>
      </c>
      <c r="G60" s="14" t="s">
        <v>128</v>
      </c>
      <c r="H60" s="15" t="s">
        <v>203</v>
      </c>
      <c r="I60" s="14" t="s">
        <v>204</v>
      </c>
      <c r="J60" s="14"/>
      <c r="K60" s="13">
        <v>7</v>
      </c>
      <c r="L60" s="24"/>
    </row>
    <row r="61" spans="1:12" ht="22.5" x14ac:dyDescent="0.15">
      <c r="A61" s="50"/>
      <c r="B61" s="13">
        <v>4</v>
      </c>
      <c r="C61" s="13" t="s">
        <v>196</v>
      </c>
      <c r="D61" s="14" t="s">
        <v>26</v>
      </c>
      <c r="E61" s="27" t="s">
        <v>227</v>
      </c>
      <c r="F61" s="15" t="s">
        <v>205</v>
      </c>
      <c r="G61" s="14" t="s">
        <v>128</v>
      </c>
      <c r="H61" s="15" t="s">
        <v>206</v>
      </c>
      <c r="I61" s="14" t="s">
        <v>207</v>
      </c>
      <c r="J61" s="14"/>
      <c r="K61" s="13">
        <v>2</v>
      </c>
      <c r="L61" s="24"/>
    </row>
    <row r="62" spans="1:12" x14ac:dyDescent="0.15">
      <c r="A62" s="50"/>
      <c r="B62" s="13">
        <v>5</v>
      </c>
      <c r="C62" s="13" t="s">
        <v>196</v>
      </c>
      <c r="D62" s="14" t="s">
        <v>26</v>
      </c>
      <c r="E62" s="15" t="s">
        <v>208</v>
      </c>
      <c r="F62" s="15" t="s">
        <v>209</v>
      </c>
      <c r="G62" s="14" t="s">
        <v>128</v>
      </c>
      <c r="H62" s="16" t="s">
        <v>58</v>
      </c>
      <c r="I62" s="14" t="s">
        <v>25</v>
      </c>
      <c r="J62" s="14"/>
      <c r="K62" s="13">
        <v>2</v>
      </c>
      <c r="L62" s="24"/>
    </row>
    <row r="63" spans="1:12" x14ac:dyDescent="0.15">
      <c r="A63" s="50"/>
      <c r="B63" s="13">
        <v>6</v>
      </c>
      <c r="C63" s="13" t="s">
        <v>196</v>
      </c>
      <c r="D63" s="14" t="s">
        <v>26</v>
      </c>
      <c r="E63" s="28" t="s">
        <v>216</v>
      </c>
      <c r="F63" s="28" t="s">
        <v>217</v>
      </c>
      <c r="G63" s="23" t="s">
        <v>128</v>
      </c>
      <c r="H63" s="28" t="s">
        <v>218</v>
      </c>
      <c r="I63" s="34" t="s">
        <v>25</v>
      </c>
      <c r="J63" s="13"/>
      <c r="K63" s="13">
        <v>2</v>
      </c>
      <c r="L63" s="24"/>
    </row>
    <row r="64" spans="1:12" ht="22.5" x14ac:dyDescent="0.15">
      <c r="A64" s="50"/>
      <c r="B64" s="13">
        <v>7</v>
      </c>
      <c r="C64" s="13" t="s">
        <v>196</v>
      </c>
      <c r="D64" s="14" t="s">
        <v>19</v>
      </c>
      <c r="E64" s="15" t="s">
        <v>219</v>
      </c>
      <c r="F64" s="15" t="s">
        <v>220</v>
      </c>
      <c r="G64" s="14" t="s">
        <v>128</v>
      </c>
      <c r="H64" s="16" t="s">
        <v>221</v>
      </c>
      <c r="I64" s="14" t="s">
        <v>25</v>
      </c>
      <c r="J64" s="13"/>
      <c r="K64" s="13">
        <v>1</v>
      </c>
      <c r="L64" s="24"/>
    </row>
    <row r="65" spans="1:12" x14ac:dyDescent="0.15">
      <c r="A65" s="50"/>
      <c r="B65" s="78" t="s">
        <v>272</v>
      </c>
      <c r="C65" s="70"/>
      <c r="D65" s="70"/>
      <c r="E65" s="70"/>
      <c r="F65" s="70"/>
      <c r="G65" s="70"/>
      <c r="H65" s="70"/>
      <c r="I65" s="70"/>
      <c r="J65" s="70"/>
      <c r="K65" s="14">
        <f>SUM(K58:K64)</f>
        <v>19</v>
      </c>
      <c r="L65" s="24"/>
    </row>
    <row r="66" spans="1:12" ht="56.25" x14ac:dyDescent="0.15">
      <c r="A66" s="50">
        <v>10</v>
      </c>
      <c r="B66" s="14">
        <v>1</v>
      </c>
      <c r="C66" s="14" t="s">
        <v>223</v>
      </c>
      <c r="D66" s="14" t="s">
        <v>26</v>
      </c>
      <c r="E66" s="15" t="s">
        <v>224</v>
      </c>
      <c r="F66" s="15" t="s">
        <v>225</v>
      </c>
      <c r="G66" s="14" t="s">
        <v>149</v>
      </c>
      <c r="H66" s="15" t="s">
        <v>226</v>
      </c>
      <c r="I66" s="14" t="s">
        <v>127</v>
      </c>
      <c r="J66" s="14"/>
      <c r="K66" s="13">
        <v>4</v>
      </c>
      <c r="L66" s="24"/>
    </row>
    <row r="67" spans="1:12" ht="22.5" x14ac:dyDescent="0.15">
      <c r="A67" s="50"/>
      <c r="B67" s="14">
        <v>2</v>
      </c>
      <c r="C67" s="14" t="s">
        <v>223</v>
      </c>
      <c r="D67" s="14" t="s">
        <v>26</v>
      </c>
      <c r="E67" s="27" t="s">
        <v>227</v>
      </c>
      <c r="F67" s="27" t="s">
        <v>228</v>
      </c>
      <c r="G67" s="29" t="s">
        <v>149</v>
      </c>
      <c r="H67" s="27" t="s">
        <v>230</v>
      </c>
      <c r="I67" s="14" t="s">
        <v>130</v>
      </c>
      <c r="J67" s="27" t="s">
        <v>231</v>
      </c>
      <c r="K67" s="13">
        <v>1</v>
      </c>
      <c r="L67" s="24"/>
    </row>
    <row r="68" spans="1:12" ht="22.5" x14ac:dyDescent="0.15">
      <c r="A68" s="50"/>
      <c r="B68" s="14">
        <v>3</v>
      </c>
      <c r="C68" s="14" t="s">
        <v>223</v>
      </c>
      <c r="D68" s="14" t="s">
        <v>26</v>
      </c>
      <c r="E68" s="27" t="s">
        <v>227</v>
      </c>
      <c r="F68" s="15" t="s">
        <v>232</v>
      </c>
      <c r="G68" s="14" t="s">
        <v>149</v>
      </c>
      <c r="H68" s="15" t="s">
        <v>233</v>
      </c>
      <c r="I68" s="14" t="s">
        <v>130</v>
      </c>
      <c r="J68" s="15" t="s">
        <v>234</v>
      </c>
      <c r="K68" s="13">
        <v>1</v>
      </c>
      <c r="L68" s="24"/>
    </row>
    <row r="69" spans="1:12" ht="22.5" x14ac:dyDescent="0.15">
      <c r="A69" s="50"/>
      <c r="B69" s="14">
        <v>4</v>
      </c>
      <c r="C69" s="14" t="s">
        <v>223</v>
      </c>
      <c r="D69" s="14" t="s">
        <v>26</v>
      </c>
      <c r="E69" s="15" t="s">
        <v>227</v>
      </c>
      <c r="F69" s="15" t="s">
        <v>235</v>
      </c>
      <c r="G69" s="14" t="s">
        <v>149</v>
      </c>
      <c r="H69" s="15" t="s">
        <v>230</v>
      </c>
      <c r="I69" s="14" t="s">
        <v>130</v>
      </c>
      <c r="J69" s="14"/>
      <c r="K69" s="13">
        <v>1</v>
      </c>
      <c r="L69" s="24"/>
    </row>
    <row r="70" spans="1:12" x14ac:dyDescent="0.15">
      <c r="A70" s="50"/>
      <c r="B70" s="14">
        <v>5</v>
      </c>
      <c r="C70" s="14" t="s">
        <v>223</v>
      </c>
      <c r="D70" s="14" t="s">
        <v>26</v>
      </c>
      <c r="E70" s="30" t="s">
        <v>227</v>
      </c>
      <c r="F70" s="30" t="s">
        <v>236</v>
      </c>
      <c r="G70" s="31" t="s">
        <v>149</v>
      </c>
      <c r="H70" s="30" t="s">
        <v>237</v>
      </c>
      <c r="I70" s="14" t="s">
        <v>130</v>
      </c>
      <c r="J70" s="31" t="s">
        <v>238</v>
      </c>
      <c r="K70" s="13">
        <v>1</v>
      </c>
      <c r="L70" s="24"/>
    </row>
    <row r="71" spans="1:12" ht="56.25" x14ac:dyDescent="0.15">
      <c r="A71" s="50"/>
      <c r="B71" s="14">
        <v>6</v>
      </c>
      <c r="C71" s="14" t="s">
        <v>223</v>
      </c>
      <c r="D71" s="14" t="s">
        <v>26</v>
      </c>
      <c r="E71" s="27" t="s">
        <v>227</v>
      </c>
      <c r="F71" s="32" t="s">
        <v>239</v>
      </c>
      <c r="G71" s="33" t="s">
        <v>149</v>
      </c>
      <c r="H71" s="32" t="s">
        <v>240</v>
      </c>
      <c r="I71" s="14" t="s">
        <v>130</v>
      </c>
      <c r="J71" s="15" t="s">
        <v>241</v>
      </c>
      <c r="K71" s="13">
        <v>1</v>
      </c>
      <c r="L71" s="24"/>
    </row>
    <row r="72" spans="1:12" x14ac:dyDescent="0.15">
      <c r="A72" s="50"/>
      <c r="B72" s="78" t="s">
        <v>273</v>
      </c>
      <c r="C72" s="70"/>
      <c r="D72" s="70"/>
      <c r="E72" s="70"/>
      <c r="F72" s="70"/>
      <c r="G72" s="70"/>
      <c r="H72" s="70"/>
      <c r="I72" s="70"/>
      <c r="J72" s="70"/>
      <c r="K72" s="14">
        <f>SUM(K66:K71)</f>
        <v>9</v>
      </c>
      <c r="L72" s="24"/>
    </row>
    <row r="73" spans="1:12" ht="56.25" x14ac:dyDescent="0.15">
      <c r="A73" s="50">
        <v>11</v>
      </c>
      <c r="B73" s="13">
        <v>1</v>
      </c>
      <c r="C73" s="14" t="s">
        <v>243</v>
      </c>
      <c r="D73" s="14" t="s">
        <v>26</v>
      </c>
      <c r="E73" s="16" t="s">
        <v>244</v>
      </c>
      <c r="F73" s="15" t="s">
        <v>245</v>
      </c>
      <c r="G73" s="14" t="s">
        <v>149</v>
      </c>
      <c r="H73" s="15" t="s">
        <v>246</v>
      </c>
      <c r="I73" s="14" t="s">
        <v>249</v>
      </c>
      <c r="J73" s="14"/>
      <c r="K73" s="13">
        <v>2</v>
      </c>
      <c r="L73" s="24"/>
    </row>
    <row r="74" spans="1:12" ht="78.75" x14ac:dyDescent="0.15">
      <c r="A74" s="50"/>
      <c r="B74" s="13">
        <v>2</v>
      </c>
      <c r="C74" s="14" t="s">
        <v>243</v>
      </c>
      <c r="D74" s="14" t="s">
        <v>26</v>
      </c>
      <c r="E74" s="16" t="s">
        <v>247</v>
      </c>
      <c r="F74" s="15" t="s">
        <v>248</v>
      </c>
      <c r="G74" s="14" t="s">
        <v>149</v>
      </c>
      <c r="H74" s="15" t="s">
        <v>246</v>
      </c>
      <c r="I74" s="14" t="s">
        <v>249</v>
      </c>
      <c r="J74" s="14"/>
      <c r="K74" s="13">
        <v>1</v>
      </c>
      <c r="L74" s="24"/>
    </row>
    <row r="75" spans="1:12" x14ac:dyDescent="0.15">
      <c r="A75" s="50"/>
      <c r="B75" s="78" t="s">
        <v>274</v>
      </c>
      <c r="C75" s="70"/>
      <c r="D75" s="70"/>
      <c r="E75" s="70"/>
      <c r="F75" s="70"/>
      <c r="G75" s="70"/>
      <c r="H75" s="70"/>
      <c r="I75" s="70"/>
      <c r="J75" s="70"/>
      <c r="K75" s="14">
        <f>SUM(K73:K74)</f>
        <v>3</v>
      </c>
      <c r="L75" s="24"/>
    </row>
    <row r="76" spans="1:12" x14ac:dyDescent="0.15">
      <c r="A76" s="72" t="s">
        <v>261</v>
      </c>
      <c r="B76" s="72"/>
      <c r="C76" s="72"/>
      <c r="D76" s="72"/>
      <c r="E76" s="72"/>
      <c r="F76" s="72"/>
      <c r="G76" s="72"/>
      <c r="H76" s="72"/>
      <c r="I76" s="72"/>
      <c r="J76" s="72"/>
      <c r="K76" s="39">
        <f>K47+K75+K72+K65+K57+K46+K44+K40+K34+K25+K17</f>
        <v>111</v>
      </c>
      <c r="L76" s="24"/>
    </row>
  </sheetData>
  <autoFilter ref="A3:L76" xr:uid="{00000000-0001-0000-0200-000000000000}"/>
  <mergeCells count="30">
    <mergeCell ref="A76:J76"/>
    <mergeCell ref="A1:L1"/>
    <mergeCell ref="A48:J48"/>
    <mergeCell ref="A66:A72"/>
    <mergeCell ref="B72:J72"/>
    <mergeCell ref="A73:A75"/>
    <mergeCell ref="B75:J75"/>
    <mergeCell ref="A45:A46"/>
    <mergeCell ref="B46:J46"/>
    <mergeCell ref="A49:A57"/>
    <mergeCell ref="B57:J57"/>
    <mergeCell ref="A58:A65"/>
    <mergeCell ref="B65:J65"/>
    <mergeCell ref="A26:A34"/>
    <mergeCell ref="B34:J34"/>
    <mergeCell ref="A35:A40"/>
    <mergeCell ref="B40:J40"/>
    <mergeCell ref="A41:A44"/>
    <mergeCell ref="B44:J44"/>
    <mergeCell ref="K2:K3"/>
    <mergeCell ref="L2:L3"/>
    <mergeCell ref="A4:A17"/>
    <mergeCell ref="B17:J17"/>
    <mergeCell ref="A18:A25"/>
    <mergeCell ref="B25:J25"/>
    <mergeCell ref="A2:A3"/>
    <mergeCell ref="B2:B3"/>
    <mergeCell ref="C2:C3"/>
    <mergeCell ref="D2:G2"/>
    <mergeCell ref="H2:J2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高校毕业生招聘计划  (2)</vt:lpstr>
      <vt:lpstr>对外发布版</vt:lpstr>
      <vt:lpstr>'高校毕业生招聘计划 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李欣遥</cp:lastModifiedBy>
  <dcterms:created xsi:type="dcterms:W3CDTF">2022-04-13T14:31:00Z</dcterms:created>
  <dcterms:modified xsi:type="dcterms:W3CDTF">2022-06-06T13:25:42Z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